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670" activeTab="0"/>
  </bookViews>
  <sheets>
    <sheet name="К отчету за 2022" sheetId="1" r:id="rId1"/>
    <sheet name="К отчету за 2021" sheetId="2" r:id="rId2"/>
  </sheets>
  <definedNames/>
  <calcPr fullCalcOnLoad="1"/>
</workbook>
</file>

<file path=xl/sharedStrings.xml><?xml version="1.0" encoding="utf-8"?>
<sst xmlns="http://schemas.openxmlformats.org/spreadsheetml/2006/main" count="600" uniqueCount="203">
  <si>
    <t>№ п/п</t>
  </si>
  <si>
    <t>Название поселения</t>
  </si>
  <si>
    <t>Название комплекса, в состав которого входят библиотеки</t>
  </si>
  <si>
    <t xml:space="preserve">Организационно-правовая форма </t>
  </si>
  <si>
    <t>Делегирование полномочий, если есть</t>
  </si>
  <si>
    <t>количество компьютеров</t>
  </si>
  <si>
    <t>Из них до 3 лет</t>
  </si>
  <si>
    <t>до 5 лет</t>
  </si>
  <si>
    <t>до 7 лет</t>
  </si>
  <si>
    <t>более 7 лет</t>
  </si>
  <si>
    <t>Кол-во принтеров</t>
  </si>
  <si>
    <t>Кол-во копиров</t>
  </si>
  <si>
    <t>Кол-во сканеров</t>
  </si>
  <si>
    <t>Кол-во проекторов</t>
  </si>
  <si>
    <t>Наличие техники для оцифровки фонда</t>
  </si>
  <si>
    <t>наличие локальной сети</t>
  </si>
  <si>
    <t>наличие сети Интернет</t>
  </si>
  <si>
    <t>скорость доступа к сети Интернет согласно договора с провайдером Мбит/с</t>
  </si>
  <si>
    <t>скорость доступа к сети Интернет по факту Мбит/с</t>
  </si>
  <si>
    <t xml:space="preserve">из них зону Wi-Fi имеют </t>
  </si>
  <si>
    <t xml:space="preserve">Кол-во комп. мест для пользователей с выходом в Интернет </t>
  </si>
  <si>
    <t>Наличие веб-сайта</t>
  </si>
  <si>
    <t xml:space="preserve">Наличие отдельн. интернет-страницы </t>
  </si>
  <si>
    <t xml:space="preserve">Наличие аккаунта/группы в соц. сетях </t>
  </si>
  <si>
    <t>Кол-во пользователей (подписчиков) аккаунтов</t>
  </si>
  <si>
    <t>наличие ЭК</t>
  </si>
  <si>
    <t xml:space="preserve">объем ЭК (общее число записей) </t>
  </si>
  <si>
    <t>из них число записей, 
доступных в Интернете 
из них число записей, доступных в Интернете</t>
  </si>
  <si>
    <t>доступ общедоступной библиотеки к ЭК</t>
  </si>
  <si>
    <t>Электронная книговыдача</t>
  </si>
  <si>
    <t xml:space="preserve">состояние ретроспективной конверсии </t>
  </si>
  <si>
    <t>проведение ретроспективной каталогизации</t>
  </si>
  <si>
    <t>Участие в Сводном каталоге</t>
  </si>
  <si>
    <t>Кол-во записей в СК</t>
  </si>
  <si>
    <t>объем электронной (цифровой) библиотеки</t>
  </si>
  <si>
    <t>общее число оцифрованных документов</t>
  </si>
  <si>
    <t>из них поступивших из других источников</t>
  </si>
  <si>
    <t>общее число сетевых локальных документов</t>
  </si>
  <si>
    <t>из них документов в открытом доступе</t>
  </si>
  <si>
    <t>«Гончаровское сельское поселение» Выборгского района Ленинградской области</t>
  </si>
  <si>
    <t>МБУК «Гончаровский КИЦ «Гармония» МО «Гончаровское сельское поселение» Выборгского района Ленинградской области</t>
  </si>
  <si>
    <t>Назв-ния биб-к</t>
  </si>
  <si>
    <t>Барышевская сельская библиотека</t>
  </si>
  <si>
    <t>структурное подразделение МБУК «Гончаровский КИЦ «Гармония»</t>
  </si>
  <si>
    <t>нет</t>
  </si>
  <si>
    <t>Удаленный доступ к ЭК в межпоселенческой библиотеке</t>
  </si>
  <si>
    <t>0</t>
  </si>
  <si>
    <t>Гавриловская сельская библиотека</t>
  </si>
  <si>
    <t>Гончаровская сельская библиотека</t>
  </si>
  <si>
    <t>Житковская сельская библиотека</t>
  </si>
  <si>
    <t>Перовская сельская библиотека</t>
  </si>
  <si>
    <t>Гвардейская сельская библиотека</t>
  </si>
  <si>
    <t>Каменногорское городское поселение</t>
  </si>
  <si>
    <t xml:space="preserve"> МБУ "Досугово-спортивный центр МО "Каменногорское городское поселение"</t>
  </si>
  <si>
    <t>Каменногорская городская библиотека</t>
  </si>
  <si>
    <t>структурное подразделение МБУ "Досугово-спортивный центр МО "Каменногорское городское поселение"</t>
  </si>
  <si>
    <t>5.21 Мбит/с ТТК</t>
  </si>
  <si>
    <t>Бородинская сельская библиотека</t>
  </si>
  <si>
    <t>3 Мбит/с Мегафон</t>
  </si>
  <si>
    <t>Зайцевская сельская библиотека</t>
  </si>
  <si>
    <t>Лазурненская сельская библиотека</t>
  </si>
  <si>
    <t>3 Мбит/с Билайн</t>
  </si>
  <si>
    <t>Возрожденская сельская библиотека</t>
  </si>
  <si>
    <t>Прудовская сельская библиотека</t>
  </si>
  <si>
    <t>Высоцкое городское поселение</t>
  </si>
  <si>
    <t>Самостоятельное юридическое лицо Муниципальное бюджетное учреждение «Высоцкая городская библиотека»</t>
  </si>
  <si>
    <t>МБУ «Высоцкая городская библиотека»</t>
  </si>
  <si>
    <t>самостоятельное юр.лицо</t>
  </si>
  <si>
    <t>да</t>
  </si>
  <si>
    <t>Красносельское сельское поселение</t>
  </si>
  <si>
    <t>МБУК «ККСЦ «Салют»</t>
  </si>
  <si>
    <t>Красносельская сельская библиотека</t>
  </si>
  <si>
    <t>структурное подразделение МБУК «Красносельский культурно-спортивный центр «Салют»</t>
  </si>
  <si>
    <t>Климовская сельская библиотека</t>
  </si>
  <si>
    <t>Коробицынская сельская библиотека</t>
  </si>
  <si>
    <t>Кирилловская сельская библиотека</t>
  </si>
  <si>
    <t>Кирпичненская сельская библиотека</t>
  </si>
  <si>
    <t>Полянское сельское поселение</t>
  </si>
  <si>
    <t>МБУК «Полянский центр культуры и досуга МО «Полянское сельское поселение»</t>
  </si>
  <si>
    <t>Полянская сельская библиотека</t>
  </si>
  <si>
    <t>структурное подразделение МБУК «Полянский центр культуры и досуга»</t>
  </si>
  <si>
    <t>40 Мбит\сек</t>
  </si>
  <si>
    <t>входящее 38.28 Мбит/с== 4.8 Мбайт/с исходящее 37.55 Мбит/с==4.69 Мбайт/с</t>
  </si>
  <si>
    <t>Семиозерская сельская библиотека</t>
  </si>
  <si>
    <t>в МФУ</t>
  </si>
  <si>
    <t>10Мибт/с</t>
  </si>
  <si>
    <t>40мибт/с</t>
  </si>
  <si>
    <t xml:space="preserve"> https://vk.com/libsemiozer</t>
  </si>
  <si>
    <t>Приморское городское поселение</t>
  </si>
  <si>
    <t>МБУК «Единый культурно - досуговый центр г. Приморск»</t>
  </si>
  <si>
    <t>Глебычевская сельская библиотека</t>
  </si>
  <si>
    <t>Структурное подразделение МБУК «Единый культурно - досуговый центр г. Приморск»</t>
  </si>
  <si>
    <t>12 Мбит/сек</t>
  </si>
  <si>
    <t>1,66 Мбит/сек</t>
  </si>
  <si>
    <t>1 ВК</t>
  </si>
  <si>
    <t>Приморская городская библиотека</t>
  </si>
  <si>
    <t>30 Мбит/с</t>
  </si>
  <si>
    <t>2 (1 ВК, 1 Instagram)</t>
  </si>
  <si>
    <t>Аккаунт ВК - 554, Instagram - 270</t>
  </si>
  <si>
    <t>Приморская детская библиотека</t>
  </si>
  <si>
    <t>10 Мбит/с</t>
  </si>
  <si>
    <t>4 Мбит/с</t>
  </si>
  <si>
    <t>3 (2 ВК, 1 Instagram)</t>
  </si>
  <si>
    <t>Аккаунт ВК - 3309, группа ВК - 229, Instagram - 687</t>
  </si>
  <si>
    <t>Ермиловская сельская библиотека</t>
  </si>
  <si>
    <t>1 Мбит/сек</t>
  </si>
  <si>
    <t>112.76 Кбит/сек</t>
  </si>
  <si>
    <t>Рябовская сельская библиотека</t>
  </si>
  <si>
    <t>6 Мбит/с</t>
  </si>
  <si>
    <t xml:space="preserve">Краснодолинская сельская библиотека </t>
  </si>
  <si>
    <t>Рощинское городское поселение</t>
  </si>
  <si>
    <t>Муниципальное бюджетное учреждение культуры "Рощинский центр культурного досуга"</t>
  </si>
  <si>
    <t>Рощинская поселковая библиотека</t>
  </si>
  <si>
    <t>Структурное подразделение МБУК "Рощинский центр культурного досуга"</t>
  </si>
  <si>
    <t>Рощинская детская библиотека</t>
  </si>
  <si>
    <t>Цвелодубовская сельская библиотека</t>
  </si>
  <si>
    <t>Пушновская сельская библиотека</t>
  </si>
  <si>
    <t>Светогорское городское поселение</t>
  </si>
  <si>
    <t>Муниципальное бюджетное учреждение культуры и спорта «Культурно- спортивный комплекс г. Светогорска»</t>
  </si>
  <si>
    <t>Светогорская городская библиотека</t>
  </si>
  <si>
    <t>Структурное подразделение МБУ «КСК г. Светогорска»</t>
  </si>
  <si>
    <t>2Мбит/с</t>
  </si>
  <si>
    <t>1,6Мбит/с</t>
  </si>
  <si>
    <t>http://ksk-svetogorsk.lenobl.muzkult.ru/svetogorskaya_gorodskaya_biblioteka</t>
  </si>
  <si>
    <t>https://vk.com/id191337799</t>
  </si>
  <si>
    <t>Светогорская детская библиотека</t>
  </si>
  <si>
    <t>100 Мбит/с</t>
  </si>
  <si>
    <t>http://ksk-svetogorsk.lenobl.muzkult.ru/detsk_otdel_biblioteka</t>
  </si>
  <si>
    <t>https://vk.com/id162682304</t>
  </si>
  <si>
    <t>Лесогорская поселковая библиотека</t>
  </si>
  <si>
    <t>1,8Мбит/с</t>
  </si>
  <si>
    <t>http://ksk-svetogorsk.lenobl.muzkult.ru/lesogorskaya_biblioteka</t>
  </si>
  <si>
    <t>https://vk.com/id528956390</t>
  </si>
  <si>
    <t>Лосевская сельская библиотека</t>
  </si>
  <si>
    <t>500КБит/с</t>
  </si>
  <si>
    <t>68,7КБит/с</t>
  </si>
  <si>
    <t>http://ksk-svetogorsk.lenobl.muzkult.ru/losevskaya_selskaya_biblioteka</t>
  </si>
  <si>
    <t>https://vk.com/id476893449</t>
  </si>
  <si>
    <t xml:space="preserve">Селезневское сельское поселение </t>
  </si>
  <si>
    <t>Муниципальное бюджетное учреждение культуры Селезнёвский культурно-спортивно-информационный центр «Виктория» (МБУК СКСИЦ «Виктория»)</t>
  </si>
  <si>
    <t>Селезневская сельская библиотека</t>
  </si>
  <si>
    <t xml:space="preserve">структурное подразделение МБУК СКСИЦ «ВИКТОРИЯ» </t>
  </si>
  <si>
    <t xml:space="preserve">Лужайская сельская библиотека </t>
  </si>
  <si>
    <t>структурное подразделение МБУК СКСИЦ «ВИКТОРИЯ» - филиал Селезневской сельской библиотеки</t>
  </si>
  <si>
    <t>Кондратьевская сельская библиотека</t>
  </si>
  <si>
    <t>512К</t>
  </si>
  <si>
    <t>0,5 МБ/с</t>
  </si>
  <si>
    <t xml:space="preserve">Большепольская сельская библиотека </t>
  </si>
  <si>
    <t>Советское городское поселение</t>
  </si>
  <si>
    <t>МБУ ЦКД  «Движение»</t>
  </si>
  <si>
    <t>Советская поселковая библиотека</t>
  </si>
  <si>
    <t>Структурное подразделение МБУ ЦКД «Движение»</t>
  </si>
  <si>
    <t>Токаревская сельская библиотека</t>
  </si>
  <si>
    <t>Первомайское сельское поселение</t>
  </si>
  <si>
    <t>МБУК «Первомайский ИКСДЦ «Кивеннапа» Муниципальное бюджетное учреждение культуры «Первомайский информационно культурно-спортивный досуговый центр «Кивеннапа»</t>
  </si>
  <si>
    <t>Первомайская сельская библиотека</t>
  </si>
  <si>
    <t>Структурное подразделение МБУК «Первомайский ИКСДЦ «Кивеннапа»</t>
  </si>
  <si>
    <t>20 Мбит/сек</t>
  </si>
  <si>
    <t>7200</t>
  </si>
  <si>
    <t>Ильичевская сельская библиотека</t>
  </si>
  <si>
    <t>Ленинская сельская библиотека</t>
  </si>
  <si>
    <t>2600</t>
  </si>
  <si>
    <t>г. Выборг</t>
  </si>
  <si>
    <t>Муниципальное автономное учреждение культуры «Центральная городская библиотека А.Аалто» муниципального образования «Город Выборг» Выборгского района Ленинградской области. Сокращенное наименование: МАУК «Библиотека А.Аалто»</t>
  </si>
  <si>
    <t xml:space="preserve">Муниципальное автономное учреждение культуры </t>
  </si>
  <si>
    <t>У библиотеки свой ЭК</t>
  </si>
  <si>
    <t xml:space="preserve">RFID-технология </t>
  </si>
  <si>
    <t>закончена</t>
  </si>
  <si>
    <t>муниципальное бюджетное учреждение культуры 
"Межпоселенческая библиотека муниципального образования 
"Выборгский район" Ленинградской области"</t>
  </si>
  <si>
    <t xml:space="preserve">муниципальное бюджетное учреждение культуры </t>
  </si>
  <si>
    <t>На штрих-кодах</t>
  </si>
  <si>
    <t>ИТОГО по библиотекам поселений:</t>
  </si>
  <si>
    <t>ИТОГО по библиотекам г. Выборг:</t>
  </si>
  <si>
    <t>ИТОГО по библиотекам Выборгского района:</t>
  </si>
  <si>
    <t>до 3 лет</t>
  </si>
  <si>
    <t>Кол-во копировально-множительной техники (МФУ)</t>
  </si>
  <si>
    <t>№</t>
  </si>
  <si>
    <t>Наименование организации</t>
  </si>
  <si>
    <t>Число ПК</t>
  </si>
  <si>
    <t>из них</t>
  </si>
  <si>
    <t>до 5 ле</t>
  </si>
  <si>
    <t>Принтеры</t>
  </si>
  <si>
    <t>Сканеры</t>
  </si>
  <si>
    <t>Число копировально-множительной техники</t>
  </si>
  <si>
    <t>МФУ (копир)</t>
  </si>
  <si>
    <t>Число проекторов</t>
  </si>
  <si>
    <t>Наличие техники для оцифровки фонда (Да-1/нет- 0)</t>
  </si>
  <si>
    <t>Наличие локальной сети (Да-1/нет- 0)</t>
  </si>
  <si>
    <t>Наличие сети Интернет (Да-1/нет- 0)</t>
  </si>
  <si>
    <t>Скорость доступа к сети Интернет Мбит/с</t>
  </si>
  <si>
    <t>по договору</t>
  </si>
  <si>
    <t>по факту</t>
  </si>
  <si>
    <t>Наличие Wi-Fi зоны (Да-1/нет- 0)</t>
  </si>
  <si>
    <t>Наличие веб-сайта (Да-1/нет- 0)</t>
  </si>
  <si>
    <t xml:space="preserve">Объем ЭК (общее число записей) </t>
  </si>
  <si>
    <t xml:space="preserve">из них число записей, 
доступных в Интернете </t>
  </si>
  <si>
    <t>Доступ общедоступной библиотеки к ЭК</t>
  </si>
  <si>
    <t>пример МБУК «Гончаровский КИЦ «Гармония» МО «Гончаровское сельское поселение» Выборгского района Ленинградской области</t>
  </si>
  <si>
    <t>Техника</t>
  </si>
  <si>
    <t>Сеть</t>
  </si>
  <si>
    <t>Электронный каталог</t>
  </si>
  <si>
    <t>Сайт и соц. сети</t>
  </si>
  <si>
    <t>Наличие ЭК (Да-1/нет- 0)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</si>
</sst>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mmm\-yy"/>
  </numFmts>
  <fonts count="44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Calibri"/>
      <family val="0"/>
    </font>
    <font>
      <b/>
      <sz val="12"/>
      <color indexed="8"/>
      <name val="Times New Roman"/>
      <family val="0"/>
    </font>
    <font>
      <b/>
      <i/>
      <sz val="14"/>
      <color indexed="8"/>
      <name val="Calibri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1"/>
      <family val="0"/>
    </font>
    <font>
      <sz val="14"/>
      <color indexed="8"/>
      <name val="Times New Roman"/>
      <family val="0"/>
    </font>
    <font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3" fillId="3" borderId="0" applyNumberFormat="0" applyBorder="0" applyAlignment="0" applyProtection="0"/>
    <xf numFmtId="0" fontId="5" fillId="19" borderId="1" applyNumberFormat="0" applyAlignment="0" applyProtection="0"/>
    <xf numFmtId="0" fontId="10" fillId="20" borderId="2" applyNumberFormat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0" applyNumberFormat="0" applyBorder="0" applyAlignment="0" applyProtection="0"/>
    <xf numFmtId="0" fontId="0" fillId="22" borderId="7" applyNumberFormat="0" applyFont="0" applyAlignment="0" applyProtection="0"/>
    <xf numFmtId="0" fontId="4" fillId="19" borderId="8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6" borderId="1" applyNumberFormat="0" applyAlignment="0" applyProtection="0"/>
    <xf numFmtId="0" fontId="30" fillId="29" borderId="9" applyNumberFormat="0" applyAlignment="0" applyProtection="0"/>
    <xf numFmtId="0" fontId="31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35" fillId="30" borderId="15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5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wrapText="1"/>
    </xf>
    <xf numFmtId="0" fontId="9" fillId="35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90"/>
    </xf>
    <xf numFmtId="165" fontId="18" fillId="0" borderId="18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8" fillId="36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21" xfId="74" applyFont="1" applyBorder="1" applyAlignment="1">
      <alignment horizontal="center" vertical="center" wrapText="1"/>
      <protection/>
    </xf>
    <xf numFmtId="164" fontId="18" fillId="0" borderId="18" xfId="42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1" fillId="35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wrapText="1"/>
    </xf>
    <xf numFmtId="0" fontId="0" fillId="35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3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wrapText="1"/>
    </xf>
    <xf numFmtId="0" fontId="43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>
      <alignment horizontal="center" vertical="center" wrapText="1"/>
    </xf>
    <xf numFmtId="0" fontId="19" fillId="39" borderId="22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40" borderId="22" xfId="0" applyFont="1" applyFill="1" applyBorder="1" applyAlignment="1">
      <alignment horizontal="center" vertical="center" wrapText="1"/>
    </xf>
    <xf numFmtId="0" fontId="23" fillId="40" borderId="18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Linked Cell" xfId="49"/>
    <cellStyle name="Neutral" xfId="50"/>
    <cellStyle name="Note" xfId="51"/>
    <cellStyle name="Output" xfId="52"/>
    <cellStyle name="Title" xfId="53"/>
    <cellStyle name="Warning Text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U14"/>
  <sheetViews>
    <sheetView tabSelected="1" zoomScalePageLayoutView="0" workbookViewId="0" topLeftCell="A1">
      <selection activeCell="AB9" sqref="AB9:AE9"/>
    </sheetView>
  </sheetViews>
  <sheetFormatPr defaultColWidth="9.140625" defaultRowHeight="15"/>
  <cols>
    <col min="1" max="46" width="1.7109375" style="59" customWidth="1"/>
    <col min="47" max="47" width="3.00390625" style="59" customWidth="1"/>
    <col min="48" max="50" width="1.7109375" style="59" customWidth="1"/>
    <col min="51" max="51" width="5.421875" style="59" customWidth="1"/>
    <col min="52" max="54" width="1.7109375" style="59" customWidth="1"/>
    <col min="55" max="55" width="3.8515625" style="59" customWidth="1"/>
    <col min="56" max="58" width="1.7109375" style="59" customWidth="1"/>
    <col min="59" max="59" width="5.140625" style="59" customWidth="1"/>
    <col min="60" max="108" width="1.7109375" style="59" customWidth="1"/>
    <col min="109" max="109" width="9.421875" style="59" customWidth="1"/>
    <col min="110" max="113" width="10.28125" style="59" customWidth="1"/>
    <col min="114" max="114" width="18.140625" style="59" customWidth="1"/>
    <col min="115" max="115" width="10.28125" style="59" customWidth="1"/>
    <col min="116" max="116" width="11.57421875" style="59" customWidth="1"/>
    <col min="117" max="120" width="10.28125" style="59" customWidth="1"/>
    <col min="121" max="121" width="12.140625" style="59" customWidth="1"/>
    <col min="122" max="125" width="10.28125" style="59" customWidth="1"/>
    <col min="126" max="16384" width="1.7109375" style="59" customWidth="1"/>
  </cols>
  <sheetData>
    <row r="2" spans="2:125" ht="15" customHeight="1">
      <c r="B2" s="52" t="s">
        <v>176</v>
      </c>
      <c r="C2" s="52"/>
      <c r="D2" s="52" t="s">
        <v>177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60" t="s">
        <v>198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7" t="s">
        <v>199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71" t="s">
        <v>201</v>
      </c>
      <c r="CZ2" s="71"/>
      <c r="DA2" s="71"/>
      <c r="DB2" s="71"/>
      <c r="DC2" s="71"/>
      <c r="DD2" s="71"/>
      <c r="DE2" s="71"/>
      <c r="DF2" s="71"/>
      <c r="DG2" s="71"/>
      <c r="DH2" s="65" t="s">
        <v>200</v>
      </c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</row>
    <row r="3" spans="2:125" ht="44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62" t="s">
        <v>178</v>
      </c>
      <c r="X3" s="62"/>
      <c r="Y3" s="62"/>
      <c r="Z3" s="62"/>
      <c r="AA3" s="62"/>
      <c r="AB3" s="62" t="s">
        <v>179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 t="s">
        <v>183</v>
      </c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3" t="s">
        <v>185</v>
      </c>
      <c r="BE3" s="62"/>
      <c r="BF3" s="62"/>
      <c r="BG3" s="62"/>
      <c r="BH3" s="62" t="s">
        <v>186</v>
      </c>
      <c r="BI3" s="62"/>
      <c r="BJ3" s="62"/>
      <c r="BK3" s="62"/>
      <c r="BL3" s="62"/>
      <c r="BM3" s="62"/>
      <c r="BN3" s="62"/>
      <c r="BO3" s="68" t="s">
        <v>187</v>
      </c>
      <c r="BP3" s="68"/>
      <c r="BQ3" s="68"/>
      <c r="BR3" s="68"/>
      <c r="BS3" s="68"/>
      <c r="BT3" s="68"/>
      <c r="BU3" s="68"/>
      <c r="BV3" s="68" t="s">
        <v>188</v>
      </c>
      <c r="BW3" s="68"/>
      <c r="BX3" s="68"/>
      <c r="BY3" s="68"/>
      <c r="BZ3" s="68"/>
      <c r="CA3" s="68"/>
      <c r="CB3" s="68"/>
      <c r="CC3" s="68" t="s">
        <v>189</v>
      </c>
      <c r="CD3" s="68"/>
      <c r="CE3" s="68"/>
      <c r="CF3" s="68"/>
      <c r="CG3" s="68"/>
      <c r="CH3" s="68"/>
      <c r="CI3" s="68"/>
      <c r="CJ3" s="68"/>
      <c r="CK3" s="68"/>
      <c r="CL3" s="68" t="s">
        <v>192</v>
      </c>
      <c r="CM3" s="68"/>
      <c r="CN3" s="68"/>
      <c r="CO3" s="68"/>
      <c r="CP3" s="68"/>
      <c r="CQ3" s="68" t="s">
        <v>20</v>
      </c>
      <c r="CR3" s="68"/>
      <c r="CS3" s="68"/>
      <c r="CT3" s="68"/>
      <c r="CU3" s="68"/>
      <c r="CV3" s="68"/>
      <c r="CW3" s="68"/>
      <c r="CX3" s="68"/>
      <c r="CY3" s="73" t="s">
        <v>193</v>
      </c>
      <c r="CZ3" s="73"/>
      <c r="DA3" s="73"/>
      <c r="DB3" s="73"/>
      <c r="DC3" s="73"/>
      <c r="DD3" s="73"/>
      <c r="DE3" s="72" t="s">
        <v>22</v>
      </c>
      <c r="DF3" s="72" t="s">
        <v>23</v>
      </c>
      <c r="DG3" s="72" t="s">
        <v>24</v>
      </c>
      <c r="DH3" s="66" t="s">
        <v>202</v>
      </c>
      <c r="DI3" s="66" t="s">
        <v>194</v>
      </c>
      <c r="DJ3" s="66" t="s">
        <v>195</v>
      </c>
      <c r="DK3" s="66" t="s">
        <v>196</v>
      </c>
      <c r="DL3" s="66" t="s">
        <v>29</v>
      </c>
      <c r="DM3" s="66" t="s">
        <v>30</v>
      </c>
      <c r="DN3" s="66" t="s">
        <v>31</v>
      </c>
      <c r="DO3" s="66" t="s">
        <v>32</v>
      </c>
      <c r="DP3" s="66" t="s">
        <v>33</v>
      </c>
      <c r="DQ3" s="66" t="s">
        <v>34</v>
      </c>
      <c r="DR3" s="66" t="s">
        <v>35</v>
      </c>
      <c r="DS3" s="66" t="s">
        <v>36</v>
      </c>
      <c r="DT3" s="66" t="s">
        <v>37</v>
      </c>
      <c r="DU3" s="66" t="s">
        <v>38</v>
      </c>
    </row>
    <row r="4" spans="2:125" ht="53.2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62"/>
      <c r="X4" s="62"/>
      <c r="Y4" s="62"/>
      <c r="Z4" s="62"/>
      <c r="AA4" s="62"/>
      <c r="AB4" s="62" t="s">
        <v>174</v>
      </c>
      <c r="AC4" s="62"/>
      <c r="AD4" s="62"/>
      <c r="AE4" s="62"/>
      <c r="AF4" s="62" t="s">
        <v>180</v>
      </c>
      <c r="AG4" s="62"/>
      <c r="AH4" s="62"/>
      <c r="AI4" s="62"/>
      <c r="AJ4" s="62" t="s">
        <v>8</v>
      </c>
      <c r="AK4" s="62"/>
      <c r="AL4" s="62"/>
      <c r="AM4" s="62"/>
      <c r="AN4" s="62" t="s">
        <v>9</v>
      </c>
      <c r="AO4" s="62"/>
      <c r="AP4" s="62"/>
      <c r="AQ4" s="62"/>
      <c r="AR4" s="62" t="s">
        <v>184</v>
      </c>
      <c r="AS4" s="62"/>
      <c r="AT4" s="62"/>
      <c r="AU4" s="62"/>
      <c r="AV4" s="62" t="s">
        <v>181</v>
      </c>
      <c r="AW4" s="62"/>
      <c r="AX4" s="62"/>
      <c r="AY4" s="62"/>
      <c r="AZ4" s="62" t="s">
        <v>182</v>
      </c>
      <c r="BA4" s="62"/>
      <c r="BB4" s="62"/>
      <c r="BC4" s="62"/>
      <c r="BD4" s="63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 t="s">
        <v>190</v>
      </c>
      <c r="CD4" s="68"/>
      <c r="CE4" s="68"/>
      <c r="CF4" s="68"/>
      <c r="CG4" s="68"/>
      <c r="CH4" s="68" t="s">
        <v>191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73"/>
      <c r="CZ4" s="73"/>
      <c r="DA4" s="73"/>
      <c r="DB4" s="73"/>
      <c r="DC4" s="73"/>
      <c r="DD4" s="73"/>
      <c r="DE4" s="72"/>
      <c r="DF4" s="72"/>
      <c r="DG4" s="72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</row>
    <row r="5" spans="2:125" ht="77.25" customHeight="1">
      <c r="B5" s="58"/>
      <c r="C5" s="58"/>
      <c r="D5" s="55" t="s">
        <v>197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64">
        <f>SUM(W6:AA14)</f>
        <v>0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74"/>
      <c r="CZ5" s="74"/>
      <c r="DA5" s="74"/>
      <c r="DB5" s="74"/>
      <c r="DC5" s="74"/>
      <c r="DD5" s="74"/>
      <c r="DE5" s="75"/>
      <c r="DF5" s="75"/>
      <c r="DG5" s="75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</row>
    <row r="6" spans="2:125" ht="29.25" customHeight="1">
      <c r="B6" s="58"/>
      <c r="C6" s="58"/>
      <c r="D6" s="55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64">
        <f aca="true" t="shared" si="0" ref="W6:W14">SUM(AB6:AQ6)</f>
        <v>0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74"/>
      <c r="CZ6" s="74"/>
      <c r="DA6" s="74"/>
      <c r="DB6" s="74"/>
      <c r="DC6" s="74"/>
      <c r="DD6" s="74"/>
      <c r="DE6" s="75"/>
      <c r="DF6" s="75"/>
      <c r="DG6" s="75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</row>
    <row r="7" spans="2:125" ht="29.2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64">
        <f t="shared" si="0"/>
        <v>0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74"/>
      <c r="CZ7" s="74"/>
      <c r="DA7" s="74"/>
      <c r="DB7" s="74"/>
      <c r="DC7" s="74"/>
      <c r="DD7" s="74"/>
      <c r="DE7" s="75"/>
      <c r="DF7" s="75"/>
      <c r="DG7" s="75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</row>
    <row r="8" spans="2:125" ht="29.25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64">
        <f t="shared" si="0"/>
        <v>0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74"/>
      <c r="CZ8" s="74"/>
      <c r="DA8" s="74"/>
      <c r="DB8" s="74"/>
      <c r="DC8" s="74"/>
      <c r="DD8" s="74"/>
      <c r="DE8" s="75"/>
      <c r="DF8" s="75"/>
      <c r="DG8" s="75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</row>
    <row r="9" spans="2:125" ht="29.2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64">
        <f t="shared" si="0"/>
        <v>0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74"/>
      <c r="CZ9" s="74"/>
      <c r="DA9" s="74"/>
      <c r="DB9" s="74"/>
      <c r="DC9" s="74"/>
      <c r="DD9" s="74"/>
      <c r="DE9" s="75"/>
      <c r="DF9" s="75"/>
      <c r="DG9" s="75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</row>
    <row r="10" spans="2:125" ht="29.25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64">
        <f t="shared" si="0"/>
        <v>0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74"/>
      <c r="CZ10" s="74"/>
      <c r="DA10" s="74"/>
      <c r="DB10" s="74"/>
      <c r="DC10" s="74"/>
      <c r="DD10" s="74"/>
      <c r="DE10" s="75"/>
      <c r="DF10" s="75"/>
      <c r="DG10" s="75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</row>
    <row r="11" spans="2:125" ht="29.2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4">
        <f t="shared" si="0"/>
        <v>0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74"/>
      <c r="CZ11" s="74"/>
      <c r="DA11" s="74"/>
      <c r="DB11" s="74"/>
      <c r="DC11" s="74"/>
      <c r="DD11" s="74"/>
      <c r="DE11" s="75"/>
      <c r="DF11" s="75"/>
      <c r="DG11" s="75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</row>
    <row r="12" spans="2:125" ht="29.2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64">
        <f t="shared" si="0"/>
        <v>0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74"/>
      <c r="CZ12" s="74"/>
      <c r="DA12" s="74"/>
      <c r="DB12" s="74"/>
      <c r="DC12" s="74"/>
      <c r="DD12" s="74"/>
      <c r="DE12" s="75"/>
      <c r="DF12" s="75"/>
      <c r="DG12" s="75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</row>
    <row r="13" spans="2:125" ht="29.25" customHeigh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4">
        <f t="shared" si="0"/>
        <v>0</v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74"/>
      <c r="CZ13" s="74"/>
      <c r="DA13" s="74"/>
      <c r="DB13" s="74"/>
      <c r="DC13" s="74"/>
      <c r="DD13" s="74"/>
      <c r="DE13" s="75"/>
      <c r="DF13" s="75"/>
      <c r="DG13" s="75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</row>
    <row r="14" spans="2:125" ht="29.25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64">
        <f t="shared" si="0"/>
        <v>0</v>
      </c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74"/>
      <c r="CZ14" s="74"/>
      <c r="DA14" s="74"/>
      <c r="DB14" s="74"/>
      <c r="DC14" s="74"/>
      <c r="DD14" s="74"/>
      <c r="DE14" s="75"/>
      <c r="DF14" s="75"/>
      <c r="DG14" s="75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</row>
  </sheetData>
  <sheetProtection/>
  <mergeCells count="233">
    <mergeCell ref="CQ14:CX14"/>
    <mergeCell ref="CY14:DD14"/>
    <mergeCell ref="B2:C4"/>
    <mergeCell ref="D2:V4"/>
    <mergeCell ref="W2:BN2"/>
    <mergeCell ref="CQ12:CX12"/>
    <mergeCell ref="CQ13:CX13"/>
    <mergeCell ref="CY5:DD5"/>
    <mergeCell ref="CY6:DD6"/>
    <mergeCell ref="CY7:DD7"/>
    <mergeCell ref="CY8:DD8"/>
    <mergeCell ref="CY9:DD9"/>
    <mergeCell ref="CY10:DD10"/>
    <mergeCell ref="CY11:DD11"/>
    <mergeCell ref="CY12:DD12"/>
    <mergeCell ref="CL12:CP12"/>
    <mergeCell ref="CL13:CP13"/>
    <mergeCell ref="CL14:CP14"/>
    <mergeCell ref="CQ5:CX5"/>
    <mergeCell ref="CQ6:CX6"/>
    <mergeCell ref="CQ7:CX7"/>
    <mergeCell ref="CQ8:CX8"/>
    <mergeCell ref="CQ9:CX9"/>
    <mergeCell ref="CQ10:CX10"/>
    <mergeCell ref="CQ11:CX11"/>
    <mergeCell ref="CH12:CK12"/>
    <mergeCell ref="CH13:CK13"/>
    <mergeCell ref="CH14:CK14"/>
    <mergeCell ref="CL5:CP5"/>
    <mergeCell ref="CL6:CP6"/>
    <mergeCell ref="CL7:CP7"/>
    <mergeCell ref="CL8:CP8"/>
    <mergeCell ref="CL9:CP9"/>
    <mergeCell ref="CL10:CP10"/>
    <mergeCell ref="CL11:CP11"/>
    <mergeCell ref="CC11:CG11"/>
    <mergeCell ref="CC12:CG12"/>
    <mergeCell ref="CC13:CG13"/>
    <mergeCell ref="CC14:CG14"/>
    <mergeCell ref="CH6:CK6"/>
    <mergeCell ref="CH7:CK7"/>
    <mergeCell ref="CH8:CK8"/>
    <mergeCell ref="CH9:CK9"/>
    <mergeCell ref="CH10:CK10"/>
    <mergeCell ref="CH11:CK11"/>
    <mergeCell ref="CC5:CG5"/>
    <mergeCell ref="CH5:CK5"/>
    <mergeCell ref="CC6:CG6"/>
    <mergeCell ref="CC7:CG7"/>
    <mergeCell ref="CC8:CG8"/>
    <mergeCell ref="CC9:CG9"/>
    <mergeCell ref="CC10:CG10"/>
    <mergeCell ref="BO14:BU14"/>
    <mergeCell ref="BV14:CB14"/>
    <mergeCell ref="DH2:DU2"/>
    <mergeCell ref="BO2:CX2"/>
    <mergeCell ref="CY2:DG2"/>
    <mergeCell ref="BO13:BU13"/>
    <mergeCell ref="BV13:CB13"/>
    <mergeCell ref="CY13:DD13"/>
    <mergeCell ref="BO12:BU12"/>
    <mergeCell ref="BV12:CB12"/>
    <mergeCell ref="BO11:BU11"/>
    <mergeCell ref="BV11:CB11"/>
    <mergeCell ref="BO10:BU10"/>
    <mergeCell ref="BV10:CB10"/>
    <mergeCell ref="BO9:BU9"/>
    <mergeCell ref="BV9:CB9"/>
    <mergeCell ref="BO8:BU8"/>
    <mergeCell ref="BV8:CB8"/>
    <mergeCell ref="BO7:BU7"/>
    <mergeCell ref="BV7:CB7"/>
    <mergeCell ref="BO6:BU6"/>
    <mergeCell ref="BV6:CB6"/>
    <mergeCell ref="DR3:DR4"/>
    <mergeCell ref="DS3:DS4"/>
    <mergeCell ref="DT3:DT4"/>
    <mergeCell ref="DU3:DU4"/>
    <mergeCell ref="BO5:BU5"/>
    <mergeCell ref="BV5:CB5"/>
    <mergeCell ref="DL3:DL4"/>
    <mergeCell ref="DM3:DM4"/>
    <mergeCell ref="DN3:DN4"/>
    <mergeCell ref="DO3:DO4"/>
    <mergeCell ref="DP3:DP4"/>
    <mergeCell ref="DQ3:DQ4"/>
    <mergeCell ref="DF3:DF4"/>
    <mergeCell ref="DG3:DG4"/>
    <mergeCell ref="DH3:DH4"/>
    <mergeCell ref="DI3:DI4"/>
    <mergeCell ref="DJ3:DJ4"/>
    <mergeCell ref="DK3:DK4"/>
    <mergeCell ref="BO3:BU4"/>
    <mergeCell ref="BV3:CB4"/>
    <mergeCell ref="CL3:CP4"/>
    <mergeCell ref="CQ3:CX4"/>
    <mergeCell ref="CY3:DD4"/>
    <mergeCell ref="DE3:DE4"/>
    <mergeCell ref="AN14:AQ14"/>
    <mergeCell ref="AR14:AU14"/>
    <mergeCell ref="AV14:AY14"/>
    <mergeCell ref="AZ14:BC14"/>
    <mergeCell ref="BD14:BG14"/>
    <mergeCell ref="BH14:BN14"/>
    <mergeCell ref="B14:C14"/>
    <mergeCell ref="D14:V14"/>
    <mergeCell ref="W14:AA14"/>
    <mergeCell ref="AB14:AE14"/>
    <mergeCell ref="AF14:AI14"/>
    <mergeCell ref="AJ14:AM14"/>
    <mergeCell ref="AN13:AQ13"/>
    <mergeCell ref="AR13:AU13"/>
    <mergeCell ref="AV13:AY13"/>
    <mergeCell ref="AZ13:BC13"/>
    <mergeCell ref="BD13:BG13"/>
    <mergeCell ref="BH13:BN13"/>
    <mergeCell ref="B13:C13"/>
    <mergeCell ref="D13:V13"/>
    <mergeCell ref="W13:AA13"/>
    <mergeCell ref="AB13:AE13"/>
    <mergeCell ref="AF13:AI13"/>
    <mergeCell ref="AJ13:AM13"/>
    <mergeCell ref="AN12:AQ12"/>
    <mergeCell ref="AR12:AU12"/>
    <mergeCell ref="AV12:AY12"/>
    <mergeCell ref="AZ12:BC12"/>
    <mergeCell ref="BD12:BG12"/>
    <mergeCell ref="BH12:BN12"/>
    <mergeCell ref="B12:C12"/>
    <mergeCell ref="D12:V12"/>
    <mergeCell ref="W12:AA12"/>
    <mergeCell ref="AB12:AE12"/>
    <mergeCell ref="AF12:AI12"/>
    <mergeCell ref="AJ12:AM12"/>
    <mergeCell ref="AN11:AQ11"/>
    <mergeCell ref="AR11:AU11"/>
    <mergeCell ref="AV11:AY11"/>
    <mergeCell ref="AZ11:BC11"/>
    <mergeCell ref="BD11:BG11"/>
    <mergeCell ref="BH11:BN11"/>
    <mergeCell ref="B11:C11"/>
    <mergeCell ref="D11:V11"/>
    <mergeCell ref="W11:AA11"/>
    <mergeCell ref="AB11:AE11"/>
    <mergeCell ref="AF11:AI11"/>
    <mergeCell ref="AJ11:AM11"/>
    <mergeCell ref="AN10:AQ10"/>
    <mergeCell ref="AR10:AU10"/>
    <mergeCell ref="AV10:AY10"/>
    <mergeCell ref="AZ10:BC10"/>
    <mergeCell ref="BD10:BG10"/>
    <mergeCell ref="BH10:BN10"/>
    <mergeCell ref="B10:C10"/>
    <mergeCell ref="D10:V10"/>
    <mergeCell ref="W10:AA10"/>
    <mergeCell ref="AB10:AE10"/>
    <mergeCell ref="AF10:AI10"/>
    <mergeCell ref="AJ10:AM10"/>
    <mergeCell ref="AN9:AQ9"/>
    <mergeCell ref="AR9:AU9"/>
    <mergeCell ref="AV9:AY9"/>
    <mergeCell ref="AZ9:BC9"/>
    <mergeCell ref="BD9:BG9"/>
    <mergeCell ref="BH9:BN9"/>
    <mergeCell ref="B9:C9"/>
    <mergeCell ref="D9:V9"/>
    <mergeCell ref="W9:AA9"/>
    <mergeCell ref="AB9:AE9"/>
    <mergeCell ref="AF9:AI9"/>
    <mergeCell ref="AJ9:AM9"/>
    <mergeCell ref="AN8:AQ8"/>
    <mergeCell ref="AR8:AU8"/>
    <mergeCell ref="AV8:AY8"/>
    <mergeCell ref="AZ8:BC8"/>
    <mergeCell ref="BD8:BG8"/>
    <mergeCell ref="BH8:BN8"/>
    <mergeCell ref="B8:C8"/>
    <mergeCell ref="D8:V8"/>
    <mergeCell ref="W8:AA8"/>
    <mergeCell ref="AB8:AE8"/>
    <mergeCell ref="AF8:AI8"/>
    <mergeCell ref="AJ8:AM8"/>
    <mergeCell ref="AN7:AQ7"/>
    <mergeCell ref="AR7:AU7"/>
    <mergeCell ref="AV7:AY7"/>
    <mergeCell ref="AZ7:BC7"/>
    <mergeCell ref="BD7:BG7"/>
    <mergeCell ref="BH7:BN7"/>
    <mergeCell ref="B7:C7"/>
    <mergeCell ref="D7:V7"/>
    <mergeCell ref="W7:AA7"/>
    <mergeCell ref="AB7:AE7"/>
    <mergeCell ref="AF7:AI7"/>
    <mergeCell ref="AJ7:AM7"/>
    <mergeCell ref="AN6:AQ6"/>
    <mergeCell ref="AR6:AU6"/>
    <mergeCell ref="AV6:AY6"/>
    <mergeCell ref="AZ6:BC6"/>
    <mergeCell ref="BD6:BG6"/>
    <mergeCell ref="BH6:BN6"/>
    <mergeCell ref="B6:C6"/>
    <mergeCell ref="D6:V6"/>
    <mergeCell ref="W6:AA6"/>
    <mergeCell ref="AB6:AE6"/>
    <mergeCell ref="AF6:AI6"/>
    <mergeCell ref="AJ6:AM6"/>
    <mergeCell ref="AJ5:AM5"/>
    <mergeCell ref="AF5:AI5"/>
    <mergeCell ref="AB5:AE5"/>
    <mergeCell ref="W5:AA5"/>
    <mergeCell ref="D5:V5"/>
    <mergeCell ref="B5:C5"/>
    <mergeCell ref="BH5:BN5"/>
    <mergeCell ref="BD5:BG5"/>
    <mergeCell ref="AZ5:BC5"/>
    <mergeCell ref="AV5:AY5"/>
    <mergeCell ref="AR5:AU5"/>
    <mergeCell ref="AN5:AQ5"/>
    <mergeCell ref="AR3:BC3"/>
    <mergeCell ref="BD3:BG4"/>
    <mergeCell ref="BH3:BN4"/>
    <mergeCell ref="CC4:CG4"/>
    <mergeCell ref="CH4:CK4"/>
    <mergeCell ref="CC3:CK3"/>
    <mergeCell ref="AF4:AI4"/>
    <mergeCell ref="AJ4:AM4"/>
    <mergeCell ref="AN4:AQ4"/>
    <mergeCell ref="AB3:AQ3"/>
    <mergeCell ref="AR4:AU4"/>
    <mergeCell ref="AV4:AY4"/>
    <mergeCell ref="AB4:AE4"/>
    <mergeCell ref="AZ4:BC4"/>
    <mergeCell ref="W3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zoomScalePageLayoutView="0" workbookViewId="0" topLeftCell="A1">
      <pane xSplit="4" ySplit="3" topLeftCell="A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6" sqref="AD6"/>
    </sheetView>
  </sheetViews>
  <sheetFormatPr defaultColWidth="9.00390625" defaultRowHeight="15"/>
  <cols>
    <col min="1" max="1" width="3.7109375" style="0" customWidth="1"/>
    <col min="2" max="3" width="12.00390625" style="0" customWidth="1"/>
    <col min="4" max="4" width="13.421875" style="0" customWidth="1"/>
    <col min="5" max="5" width="37.57421875" style="0" hidden="1" customWidth="1"/>
    <col min="6" max="6" width="16.7109375" style="0" hidden="1" customWidth="1"/>
    <col min="7" max="7" width="15.28125" style="0" customWidth="1"/>
    <col min="8" max="8" width="8.7109375" style="0" customWidth="1"/>
    <col min="9" max="11" width="6.8515625" style="0" customWidth="1"/>
    <col min="12" max="12" width="15.421875" style="0" customWidth="1"/>
    <col min="13" max="14" width="12.00390625" style="0" customWidth="1"/>
    <col min="15" max="15" width="10.8515625" style="0" customWidth="1"/>
    <col min="16" max="16" width="13.00390625" style="0" customWidth="1"/>
    <col min="17" max="18" width="12.57421875" style="0" customWidth="1"/>
    <col min="19" max="24" width="14.8515625" style="0" customWidth="1"/>
    <col min="25" max="25" width="14.8515625" style="51" customWidth="1"/>
    <col min="26" max="26" width="14.8515625" style="0" customWidth="1"/>
    <col min="27" max="27" width="16.00390625" style="0" customWidth="1"/>
    <col min="28" max="28" width="13.28125" style="0" customWidth="1"/>
    <col min="29" max="29" width="11.421875" style="0" customWidth="1"/>
    <col min="30" max="30" width="17.57421875" style="0" customWidth="1"/>
    <col min="31" max="31" width="22.140625" style="0" customWidth="1"/>
    <col min="32" max="34" width="15.28125" style="0" customWidth="1"/>
    <col min="35" max="35" width="14.57421875" style="0" customWidth="1"/>
    <col min="36" max="36" width="11.7109375" style="0" customWidth="1"/>
    <col min="37" max="37" width="20.8515625" style="0" customWidth="1"/>
    <col min="38" max="38" width="20.00390625" style="0" customWidth="1"/>
    <col min="39" max="39" width="17.8515625" style="0" customWidth="1"/>
    <col min="40" max="40" width="14.00390625" style="0" customWidth="1"/>
    <col min="41" max="41" width="15.28125" style="0" customWidth="1"/>
    <col min="42" max="42" width="16.57421875" style="0" customWidth="1"/>
  </cols>
  <sheetData>
    <row r="1" spans="2:38" ht="18.75">
      <c r="B1" s="37"/>
      <c r="C1" s="37"/>
      <c r="D1" s="37"/>
      <c r="E1" s="37"/>
      <c r="F1" s="37"/>
      <c r="G1" s="3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5"/>
      <c r="T1" s="5"/>
      <c r="U1" s="5"/>
      <c r="V1" s="5"/>
      <c r="W1" s="5"/>
      <c r="X1" s="5"/>
      <c r="Y1" s="50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38" ht="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H2" s="39"/>
      <c r="AI2" s="39"/>
      <c r="AJ2" s="39"/>
      <c r="AK2" s="39"/>
      <c r="AL2" s="39"/>
    </row>
    <row r="3" spans="1:41" ht="135" customHeight="1">
      <c r="A3" s="27" t="s">
        <v>0</v>
      </c>
      <c r="B3" s="11" t="s">
        <v>1</v>
      </c>
      <c r="C3" s="40" t="s">
        <v>2</v>
      </c>
      <c r="D3" s="40"/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175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53" t="s">
        <v>17</v>
      </c>
      <c r="U3" s="53" t="s">
        <v>18</v>
      </c>
      <c r="V3" s="11" t="s">
        <v>19</v>
      </c>
      <c r="W3" s="53" t="s">
        <v>20</v>
      </c>
      <c r="X3" s="53" t="s">
        <v>21</v>
      </c>
      <c r="Y3" s="11" t="s">
        <v>22</v>
      </c>
      <c r="Z3" s="11" t="s">
        <v>23</v>
      </c>
      <c r="AA3" s="11" t="s">
        <v>24</v>
      </c>
      <c r="AB3" s="11" t="s">
        <v>25</v>
      </c>
      <c r="AC3" s="11" t="s">
        <v>26</v>
      </c>
      <c r="AD3" s="11" t="s">
        <v>27</v>
      </c>
      <c r="AE3" s="11" t="s">
        <v>28</v>
      </c>
      <c r="AF3" s="11" t="s">
        <v>29</v>
      </c>
      <c r="AG3" s="11" t="s">
        <v>30</v>
      </c>
      <c r="AH3" s="11" t="s">
        <v>31</v>
      </c>
      <c r="AI3" s="11" t="s">
        <v>32</v>
      </c>
      <c r="AJ3" s="12" t="s">
        <v>33</v>
      </c>
      <c r="AK3" s="12" t="s">
        <v>34</v>
      </c>
      <c r="AL3" s="12" t="s">
        <v>35</v>
      </c>
      <c r="AM3" s="12" t="s">
        <v>36</v>
      </c>
      <c r="AN3" s="12" t="s">
        <v>37</v>
      </c>
      <c r="AO3" s="12" t="s">
        <v>38</v>
      </c>
    </row>
    <row r="4" spans="1:41" ht="63" customHeight="1">
      <c r="A4" s="1"/>
      <c r="B4" s="17" t="s">
        <v>39</v>
      </c>
      <c r="C4" s="54" t="s">
        <v>40</v>
      </c>
      <c r="D4" s="4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"/>
      <c r="AK4" s="20"/>
      <c r="AL4" s="20"/>
      <c r="AM4" s="20"/>
      <c r="AN4" s="1"/>
      <c r="AO4" s="1"/>
    </row>
    <row r="5" spans="1:41" ht="41.25" customHeight="1">
      <c r="A5" s="1">
        <v>1</v>
      </c>
      <c r="B5" s="2"/>
      <c r="C5" s="11" t="s">
        <v>41</v>
      </c>
      <c r="D5" s="3" t="s">
        <v>42</v>
      </c>
      <c r="E5" s="3" t="s">
        <v>43</v>
      </c>
      <c r="F5" s="3" t="s">
        <v>44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/>
      <c r="U5" s="3"/>
      <c r="V5" s="3">
        <v>0</v>
      </c>
      <c r="W5" s="3">
        <v>0</v>
      </c>
      <c r="X5" s="3">
        <v>0</v>
      </c>
      <c r="Y5" s="3">
        <v>0</v>
      </c>
      <c r="Z5" s="3">
        <v>1</v>
      </c>
      <c r="AA5" s="3">
        <v>201</v>
      </c>
      <c r="AB5" s="3">
        <v>1</v>
      </c>
      <c r="AC5" s="3">
        <v>2360</v>
      </c>
      <c r="AD5" s="3">
        <v>2360</v>
      </c>
      <c r="AE5" s="7" t="s">
        <v>45</v>
      </c>
      <c r="AF5" s="3" t="s">
        <v>44</v>
      </c>
      <c r="AG5" s="3">
        <v>0</v>
      </c>
      <c r="AH5" s="3">
        <v>0</v>
      </c>
      <c r="AI5" s="3">
        <v>0</v>
      </c>
      <c r="AJ5" s="1">
        <v>0</v>
      </c>
      <c r="AK5" s="21" t="s">
        <v>46</v>
      </c>
      <c r="AL5" s="21" t="s">
        <v>46</v>
      </c>
      <c r="AM5" s="21" t="s">
        <v>46</v>
      </c>
      <c r="AN5" s="1">
        <v>0</v>
      </c>
      <c r="AO5" s="1">
        <v>0</v>
      </c>
    </row>
    <row r="6" spans="1:41" ht="45" customHeight="1">
      <c r="A6" s="1">
        <v>2</v>
      </c>
      <c r="B6" s="2"/>
      <c r="C6" s="2"/>
      <c r="D6" s="3" t="s">
        <v>47</v>
      </c>
      <c r="E6" s="3" t="s">
        <v>43</v>
      </c>
      <c r="F6" s="3" t="s">
        <v>44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15</v>
      </c>
      <c r="U6" s="3">
        <v>10.98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389</v>
      </c>
      <c r="AB6" s="3">
        <v>1</v>
      </c>
      <c r="AC6" s="3">
        <v>241</v>
      </c>
      <c r="AD6" s="3">
        <v>241</v>
      </c>
      <c r="AE6" s="7" t="s">
        <v>45</v>
      </c>
      <c r="AF6" s="3" t="s">
        <v>44</v>
      </c>
      <c r="AG6" s="3">
        <v>0</v>
      </c>
      <c r="AH6" s="3">
        <v>0</v>
      </c>
      <c r="AI6" s="3">
        <v>0</v>
      </c>
      <c r="AJ6" s="1">
        <v>0</v>
      </c>
      <c r="AK6" s="21" t="s">
        <v>46</v>
      </c>
      <c r="AL6" s="21" t="s">
        <v>46</v>
      </c>
      <c r="AM6" s="21" t="s">
        <v>46</v>
      </c>
      <c r="AN6" s="1">
        <v>0</v>
      </c>
      <c r="AO6" s="1">
        <v>0</v>
      </c>
    </row>
    <row r="7" spans="1:41" ht="43.5" customHeight="1">
      <c r="A7" s="1">
        <v>3</v>
      </c>
      <c r="B7" s="2"/>
      <c r="C7" s="2"/>
      <c r="D7" s="3" t="s">
        <v>48</v>
      </c>
      <c r="E7" s="3" t="s">
        <v>43</v>
      </c>
      <c r="F7" s="3" t="s">
        <v>44</v>
      </c>
      <c r="G7" s="3">
        <v>3</v>
      </c>
      <c r="H7" s="3">
        <v>1</v>
      </c>
      <c r="I7" s="3">
        <v>0</v>
      </c>
      <c r="J7" s="3">
        <v>2</v>
      </c>
      <c r="K7" s="3">
        <v>0</v>
      </c>
      <c r="L7" s="3">
        <v>1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2</v>
      </c>
      <c r="U7" s="3"/>
      <c r="V7" s="3">
        <v>1</v>
      </c>
      <c r="W7" s="3">
        <v>1</v>
      </c>
      <c r="X7" s="3">
        <v>0</v>
      </c>
      <c r="Y7" s="3">
        <v>0</v>
      </c>
      <c r="Z7" s="3">
        <v>1</v>
      </c>
      <c r="AA7" s="3">
        <v>102</v>
      </c>
      <c r="AB7" s="3">
        <v>1</v>
      </c>
      <c r="AC7" s="3">
        <v>688</v>
      </c>
      <c r="AD7" s="3">
        <v>688</v>
      </c>
      <c r="AE7" s="7" t="s">
        <v>45</v>
      </c>
      <c r="AF7" s="3" t="s">
        <v>44</v>
      </c>
      <c r="AG7" s="3">
        <v>0</v>
      </c>
      <c r="AH7" s="3">
        <v>0</v>
      </c>
      <c r="AI7" s="3">
        <v>0</v>
      </c>
      <c r="AJ7" s="1">
        <v>0</v>
      </c>
      <c r="AK7" s="20" t="s">
        <v>46</v>
      </c>
      <c r="AL7" s="21" t="s">
        <v>46</v>
      </c>
      <c r="AM7" s="20" t="s">
        <v>46</v>
      </c>
      <c r="AN7" s="1">
        <v>0</v>
      </c>
      <c r="AO7" s="1">
        <v>0</v>
      </c>
    </row>
    <row r="8" spans="1:41" ht="42" customHeight="1">
      <c r="A8" s="1">
        <v>4</v>
      </c>
      <c r="B8" s="2"/>
      <c r="C8" s="2"/>
      <c r="D8" s="3" t="s">
        <v>49</v>
      </c>
      <c r="E8" s="3" t="s">
        <v>43</v>
      </c>
      <c r="F8" s="3" t="s">
        <v>44</v>
      </c>
      <c r="G8" s="3">
        <v>2</v>
      </c>
      <c r="H8" s="3">
        <v>1</v>
      </c>
      <c r="I8" s="3">
        <v>0</v>
      </c>
      <c r="J8" s="3">
        <v>1</v>
      </c>
      <c r="K8" s="3">
        <v>0</v>
      </c>
      <c r="L8" s="3">
        <v>2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2</v>
      </c>
      <c r="U8" s="3">
        <v>0.46</v>
      </c>
      <c r="V8" s="3">
        <v>1</v>
      </c>
      <c r="W8" s="3">
        <v>0</v>
      </c>
      <c r="X8" s="3">
        <v>0</v>
      </c>
      <c r="Y8" s="3">
        <v>0</v>
      </c>
      <c r="Z8" s="3">
        <v>1</v>
      </c>
      <c r="AA8" s="3">
        <v>175</v>
      </c>
      <c r="AB8" s="3">
        <v>1</v>
      </c>
      <c r="AC8" s="3">
        <v>2024</v>
      </c>
      <c r="AD8" s="3">
        <v>2024</v>
      </c>
      <c r="AE8" s="7" t="s">
        <v>45</v>
      </c>
      <c r="AF8" s="3" t="s">
        <v>44</v>
      </c>
      <c r="AG8" s="3">
        <v>0</v>
      </c>
      <c r="AH8" s="3">
        <v>0</v>
      </c>
      <c r="AI8" s="3">
        <v>0</v>
      </c>
      <c r="AJ8" s="1">
        <v>0</v>
      </c>
      <c r="AK8" s="20" t="s">
        <v>46</v>
      </c>
      <c r="AL8" s="20" t="s">
        <v>46</v>
      </c>
      <c r="AM8" s="21" t="s">
        <v>46</v>
      </c>
      <c r="AN8" s="1">
        <v>0</v>
      </c>
      <c r="AO8" s="1">
        <v>0</v>
      </c>
    </row>
    <row r="9" spans="1:41" ht="42.75" customHeight="1">
      <c r="A9" s="1">
        <v>5</v>
      </c>
      <c r="B9" s="2"/>
      <c r="C9" s="2"/>
      <c r="D9" s="3" t="s">
        <v>50</v>
      </c>
      <c r="E9" s="3" t="s">
        <v>43</v>
      </c>
      <c r="F9" s="3" t="s">
        <v>44</v>
      </c>
      <c r="G9" s="3">
        <v>2</v>
      </c>
      <c r="H9" s="3">
        <v>1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</v>
      </c>
      <c r="U9" s="28"/>
      <c r="V9" s="3">
        <v>1</v>
      </c>
      <c r="W9" s="3">
        <v>1</v>
      </c>
      <c r="X9" s="3">
        <v>0</v>
      </c>
      <c r="Y9" s="3">
        <v>0</v>
      </c>
      <c r="Z9" s="3">
        <v>1</v>
      </c>
      <c r="AA9" s="3">
        <v>187</v>
      </c>
      <c r="AB9" s="3">
        <v>1</v>
      </c>
      <c r="AC9" s="3"/>
      <c r="AD9" s="3"/>
      <c r="AE9" s="7" t="s">
        <v>45</v>
      </c>
      <c r="AF9" s="3" t="s">
        <v>44</v>
      </c>
      <c r="AG9" s="3">
        <v>0</v>
      </c>
      <c r="AH9" s="3">
        <v>0</v>
      </c>
      <c r="AI9" s="3">
        <v>0</v>
      </c>
      <c r="AJ9" s="1">
        <v>0</v>
      </c>
      <c r="AK9" s="20" t="s">
        <v>46</v>
      </c>
      <c r="AL9" s="20" t="s">
        <v>46</v>
      </c>
      <c r="AM9" s="20" t="s">
        <v>46</v>
      </c>
      <c r="AN9" s="1">
        <v>0</v>
      </c>
      <c r="AO9" s="1">
        <v>0</v>
      </c>
    </row>
    <row r="10" spans="1:41" ht="47.25">
      <c r="A10" s="1">
        <v>6</v>
      </c>
      <c r="B10" s="2"/>
      <c r="C10" s="2"/>
      <c r="D10" s="3" t="s">
        <v>51</v>
      </c>
      <c r="E10" s="3"/>
      <c r="F10" s="3"/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21</v>
      </c>
      <c r="AB10" s="3">
        <v>0</v>
      </c>
      <c r="AC10" s="3">
        <v>0</v>
      </c>
      <c r="AD10" s="3">
        <v>0</v>
      </c>
      <c r="AE10" s="3"/>
      <c r="AF10" s="3"/>
      <c r="AG10" s="3">
        <v>0</v>
      </c>
      <c r="AH10" s="3">
        <v>0</v>
      </c>
      <c r="AI10" s="3">
        <v>0</v>
      </c>
      <c r="AJ10" s="1">
        <v>0</v>
      </c>
      <c r="AK10" s="20" t="s">
        <v>46</v>
      </c>
      <c r="AL10" s="20" t="s">
        <v>46</v>
      </c>
      <c r="AM10" s="20" t="s">
        <v>46</v>
      </c>
      <c r="AN10" s="1">
        <v>0</v>
      </c>
      <c r="AO10" s="1">
        <v>0</v>
      </c>
    </row>
    <row r="11" spans="1:41" ht="45" customHeight="1">
      <c r="A11" s="1"/>
      <c r="B11" s="17" t="s">
        <v>52</v>
      </c>
      <c r="C11" s="42" t="s">
        <v>53</v>
      </c>
      <c r="D11" s="4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"/>
      <c r="AK11" s="20"/>
      <c r="AL11" s="20"/>
      <c r="AM11" s="20"/>
      <c r="AN11" s="1"/>
      <c r="AO11" s="1"/>
    </row>
    <row r="12" spans="1:41" ht="60" customHeight="1">
      <c r="A12" s="1">
        <v>7</v>
      </c>
      <c r="B12" s="2"/>
      <c r="C12" s="11" t="s">
        <v>41</v>
      </c>
      <c r="D12" s="3" t="s">
        <v>54</v>
      </c>
      <c r="E12" s="3" t="s">
        <v>55</v>
      </c>
      <c r="F12" s="3" t="s">
        <v>44</v>
      </c>
      <c r="G12" s="3">
        <v>4</v>
      </c>
      <c r="H12" s="3">
        <v>1</v>
      </c>
      <c r="I12" s="3">
        <v>0</v>
      </c>
      <c r="J12" s="3">
        <v>0</v>
      </c>
      <c r="K12" s="3">
        <v>3</v>
      </c>
      <c r="L12" s="3">
        <v>2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 t="s">
        <v>56</v>
      </c>
      <c r="U12" s="3" t="s">
        <v>56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170</v>
      </c>
      <c r="AB12" s="3">
        <v>0</v>
      </c>
      <c r="AC12" s="3">
        <v>0</v>
      </c>
      <c r="AD12" s="3">
        <v>0</v>
      </c>
      <c r="AE12" s="7" t="s">
        <v>45</v>
      </c>
      <c r="AF12" s="3" t="s">
        <v>44</v>
      </c>
      <c r="AG12" s="3">
        <v>0</v>
      </c>
      <c r="AH12" s="3">
        <v>0</v>
      </c>
      <c r="AI12" s="3">
        <v>1</v>
      </c>
      <c r="AJ12" s="25">
        <v>3292</v>
      </c>
      <c r="AK12" s="32" t="s">
        <v>46</v>
      </c>
      <c r="AL12" s="33" t="s">
        <v>46</v>
      </c>
      <c r="AM12" s="32" t="s">
        <v>46</v>
      </c>
      <c r="AN12" s="25">
        <v>0</v>
      </c>
      <c r="AO12" s="25">
        <v>0</v>
      </c>
    </row>
    <row r="13" spans="1:41" ht="62.25" customHeight="1">
      <c r="A13" s="1">
        <v>8</v>
      </c>
      <c r="B13" s="2"/>
      <c r="C13" s="2"/>
      <c r="D13" s="3" t="s">
        <v>57</v>
      </c>
      <c r="E13" s="3" t="s">
        <v>55</v>
      </c>
      <c r="F13" s="3" t="s">
        <v>44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 t="s">
        <v>58</v>
      </c>
      <c r="U13" s="3" t="s">
        <v>58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54</v>
      </c>
      <c r="AB13" s="3">
        <v>0</v>
      </c>
      <c r="AC13" s="3">
        <v>0</v>
      </c>
      <c r="AD13" s="3">
        <v>0</v>
      </c>
      <c r="AE13" s="7" t="s">
        <v>45</v>
      </c>
      <c r="AF13" s="3" t="s">
        <v>44</v>
      </c>
      <c r="AG13" s="3">
        <v>0</v>
      </c>
      <c r="AH13" s="3">
        <v>0</v>
      </c>
      <c r="AI13" s="3">
        <v>0</v>
      </c>
      <c r="AJ13" s="25">
        <v>0</v>
      </c>
      <c r="AK13" s="32" t="s">
        <v>46</v>
      </c>
      <c r="AL13" s="32" t="s">
        <v>46</v>
      </c>
      <c r="AM13" s="32" t="s">
        <v>46</v>
      </c>
      <c r="AN13" s="25">
        <v>0</v>
      </c>
      <c r="AO13" s="25">
        <v>0</v>
      </c>
    </row>
    <row r="14" spans="1:41" ht="66.75" customHeight="1">
      <c r="A14" s="1">
        <v>9</v>
      </c>
      <c r="B14" s="2"/>
      <c r="C14" s="2"/>
      <c r="D14" s="3" t="s">
        <v>59</v>
      </c>
      <c r="E14" s="3" t="s">
        <v>55</v>
      </c>
      <c r="F14" s="3" t="s">
        <v>44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  <c r="T14" s="3" t="s">
        <v>58</v>
      </c>
      <c r="U14" s="3" t="s">
        <v>58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46</v>
      </c>
      <c r="AB14" s="3">
        <v>0</v>
      </c>
      <c r="AC14" s="3">
        <v>0</v>
      </c>
      <c r="AD14" s="3">
        <v>0</v>
      </c>
      <c r="AE14" s="7" t="s">
        <v>45</v>
      </c>
      <c r="AF14" s="3" t="s">
        <v>44</v>
      </c>
      <c r="AG14" s="3">
        <v>0</v>
      </c>
      <c r="AH14" s="3">
        <v>0</v>
      </c>
      <c r="AI14" s="3">
        <v>0</v>
      </c>
      <c r="AJ14" s="25">
        <v>0</v>
      </c>
      <c r="AK14" s="32" t="s">
        <v>46</v>
      </c>
      <c r="AL14" s="32" t="s">
        <v>46</v>
      </c>
      <c r="AM14" s="32" t="s">
        <v>46</v>
      </c>
      <c r="AN14" s="25">
        <v>0</v>
      </c>
      <c r="AO14" s="25">
        <v>0</v>
      </c>
    </row>
    <row r="15" spans="1:41" ht="64.5" customHeight="1">
      <c r="A15" s="1">
        <v>10</v>
      </c>
      <c r="B15" s="2"/>
      <c r="C15" s="2"/>
      <c r="D15" s="3" t="s">
        <v>60</v>
      </c>
      <c r="E15" s="3" t="s">
        <v>55</v>
      </c>
      <c r="F15" s="3" t="s">
        <v>44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 t="s">
        <v>61</v>
      </c>
      <c r="U15" s="3" t="s">
        <v>61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341</v>
      </c>
      <c r="AB15" s="3">
        <v>0</v>
      </c>
      <c r="AC15" s="3">
        <v>0</v>
      </c>
      <c r="AD15" s="3">
        <v>0</v>
      </c>
      <c r="AE15" s="3" t="s">
        <v>44</v>
      </c>
      <c r="AF15" s="3" t="s">
        <v>44</v>
      </c>
      <c r="AG15" s="3">
        <v>0</v>
      </c>
      <c r="AH15" s="3">
        <v>0</v>
      </c>
      <c r="AI15" s="3">
        <v>0</v>
      </c>
      <c r="AJ15" s="25">
        <v>0</v>
      </c>
      <c r="AK15" s="32" t="s">
        <v>46</v>
      </c>
      <c r="AL15" s="32" t="s">
        <v>46</v>
      </c>
      <c r="AM15" s="32" t="s">
        <v>46</v>
      </c>
      <c r="AN15" s="25">
        <v>0</v>
      </c>
      <c r="AO15" s="25">
        <v>0</v>
      </c>
    </row>
    <row r="16" spans="1:41" ht="64.5" customHeight="1">
      <c r="A16" s="1">
        <v>11</v>
      </c>
      <c r="B16" s="2"/>
      <c r="C16" s="2"/>
      <c r="D16" s="3" t="s">
        <v>62</v>
      </c>
      <c r="E16" s="3" t="s">
        <v>55</v>
      </c>
      <c r="F16" s="3" t="s">
        <v>44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 t="s">
        <v>58</v>
      </c>
      <c r="U16" s="3" t="s">
        <v>58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13</v>
      </c>
      <c r="AB16" s="3">
        <v>0</v>
      </c>
      <c r="AC16" s="3">
        <v>0</v>
      </c>
      <c r="AD16" s="3">
        <v>0</v>
      </c>
      <c r="AE16" s="7" t="s">
        <v>45</v>
      </c>
      <c r="AF16" s="3" t="s">
        <v>44</v>
      </c>
      <c r="AG16" s="3">
        <v>0</v>
      </c>
      <c r="AH16" s="3">
        <v>0</v>
      </c>
      <c r="AI16" s="3">
        <v>0</v>
      </c>
      <c r="AJ16" s="25">
        <v>0</v>
      </c>
      <c r="AK16" s="32" t="s">
        <v>46</v>
      </c>
      <c r="AL16" s="32" t="s">
        <v>46</v>
      </c>
      <c r="AM16" s="32" t="s">
        <v>46</v>
      </c>
      <c r="AN16" s="25">
        <v>0</v>
      </c>
      <c r="AO16" s="25">
        <v>0</v>
      </c>
    </row>
    <row r="17" spans="1:41" ht="65.25" customHeight="1">
      <c r="A17" s="1">
        <v>12</v>
      </c>
      <c r="B17" s="2"/>
      <c r="C17" s="2"/>
      <c r="D17" s="4" t="s">
        <v>63</v>
      </c>
      <c r="E17" s="3" t="s">
        <v>55</v>
      </c>
      <c r="F17" s="4" t="s">
        <v>44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3">
        <v>1</v>
      </c>
      <c r="T17" s="3" t="s">
        <v>58</v>
      </c>
      <c r="U17" s="3" t="s">
        <v>58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334</v>
      </c>
      <c r="AB17" s="3">
        <v>0</v>
      </c>
      <c r="AC17" s="3">
        <v>0</v>
      </c>
      <c r="AD17" s="3">
        <v>0</v>
      </c>
      <c r="AE17" s="7" t="s">
        <v>45</v>
      </c>
      <c r="AF17" s="3" t="s">
        <v>44</v>
      </c>
      <c r="AG17" s="3">
        <v>0</v>
      </c>
      <c r="AH17" s="3">
        <v>0</v>
      </c>
      <c r="AI17" s="4">
        <v>0</v>
      </c>
      <c r="AJ17" s="25">
        <v>0</v>
      </c>
      <c r="AK17" s="32" t="s">
        <v>46</v>
      </c>
      <c r="AL17" s="32" t="s">
        <v>46</v>
      </c>
      <c r="AM17" s="32" t="s">
        <v>46</v>
      </c>
      <c r="AN17" s="25">
        <v>0</v>
      </c>
      <c r="AO17" s="25">
        <v>0</v>
      </c>
    </row>
    <row r="18" spans="1:41" ht="67.5" customHeight="1">
      <c r="A18" s="1"/>
      <c r="B18" s="17" t="s">
        <v>64</v>
      </c>
      <c r="C18" s="42" t="s">
        <v>65</v>
      </c>
      <c r="D18" s="4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"/>
      <c r="AK18" s="20"/>
      <c r="AL18" s="20"/>
      <c r="AM18" s="20"/>
      <c r="AN18" s="1"/>
      <c r="AO18" s="1"/>
    </row>
    <row r="19" spans="1:41" ht="45" customHeight="1">
      <c r="A19" s="1">
        <v>13</v>
      </c>
      <c r="B19" s="2"/>
      <c r="C19" s="11" t="s">
        <v>41</v>
      </c>
      <c r="D19" s="3" t="s">
        <v>66</v>
      </c>
      <c r="E19" s="3" t="s">
        <v>67</v>
      </c>
      <c r="F19" s="3" t="s">
        <v>44</v>
      </c>
      <c r="G19" s="3">
        <v>8</v>
      </c>
      <c r="H19" s="3">
        <v>2</v>
      </c>
      <c r="I19" s="3">
        <v>2</v>
      </c>
      <c r="J19" s="3">
        <v>1</v>
      </c>
      <c r="K19" s="3">
        <v>3</v>
      </c>
      <c r="L19" s="3">
        <v>2</v>
      </c>
      <c r="M19" s="3">
        <v>2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1</v>
      </c>
      <c r="T19" s="30">
        <v>100</v>
      </c>
      <c r="U19" s="3">
        <v>55</v>
      </c>
      <c r="V19" s="3">
        <v>1</v>
      </c>
      <c r="W19" s="3">
        <v>0</v>
      </c>
      <c r="X19" s="3">
        <v>1</v>
      </c>
      <c r="Y19" s="3">
        <v>0</v>
      </c>
      <c r="Z19" s="3">
        <v>1</v>
      </c>
      <c r="AA19" s="3">
        <v>100</v>
      </c>
      <c r="AB19" s="31">
        <v>0</v>
      </c>
      <c r="AC19" s="31">
        <v>0</v>
      </c>
      <c r="AD19" s="9">
        <v>0</v>
      </c>
      <c r="AE19" s="2" t="s">
        <v>45</v>
      </c>
      <c r="AF19" s="3" t="s">
        <v>44</v>
      </c>
      <c r="AG19" s="3"/>
      <c r="AH19" s="3"/>
      <c r="AI19" s="3" t="s">
        <v>68</v>
      </c>
      <c r="AJ19" s="1">
        <v>4585</v>
      </c>
      <c r="AK19" s="20"/>
      <c r="AL19" s="20"/>
      <c r="AM19" s="20"/>
      <c r="AN19" s="1"/>
      <c r="AO19" s="1"/>
    </row>
    <row r="20" spans="1:41" ht="63">
      <c r="A20" s="1"/>
      <c r="B20" s="17" t="s">
        <v>69</v>
      </c>
      <c r="C20" s="43" t="s">
        <v>70</v>
      </c>
      <c r="D20" s="4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  <c r="Z20" s="15"/>
      <c r="AA20" s="15"/>
      <c r="AB20" s="15"/>
      <c r="AC20" s="15"/>
      <c r="AD20" s="15"/>
      <c r="AE20" s="11"/>
      <c r="AF20" s="15"/>
      <c r="AG20" s="15"/>
      <c r="AH20" s="15"/>
      <c r="AI20" s="15"/>
      <c r="AJ20" s="1"/>
      <c r="AK20" s="20"/>
      <c r="AL20" s="20"/>
      <c r="AM20" s="20"/>
      <c r="AN20" s="1"/>
      <c r="AO20" s="1"/>
    </row>
    <row r="21" spans="1:41" ht="54" customHeight="1">
      <c r="A21" s="1">
        <v>14</v>
      </c>
      <c r="B21" s="2"/>
      <c r="C21" s="11" t="s">
        <v>41</v>
      </c>
      <c r="D21" s="3" t="s">
        <v>71</v>
      </c>
      <c r="E21" s="3" t="s">
        <v>72</v>
      </c>
      <c r="F21" s="3" t="s">
        <v>44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4</v>
      </c>
      <c r="U21" s="3">
        <v>4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39</v>
      </c>
      <c r="AB21" s="3"/>
      <c r="AC21" s="3">
        <v>5193</v>
      </c>
      <c r="AD21" s="3"/>
      <c r="AE21" s="7" t="s">
        <v>45</v>
      </c>
      <c r="AF21" s="3" t="s">
        <v>44</v>
      </c>
      <c r="AG21" s="3">
        <v>0</v>
      </c>
      <c r="AH21" s="3">
        <v>0</v>
      </c>
      <c r="AI21" s="3">
        <v>0</v>
      </c>
      <c r="AJ21" s="1"/>
      <c r="AK21" s="20" t="s">
        <v>46</v>
      </c>
      <c r="AL21" s="20" t="s">
        <v>46</v>
      </c>
      <c r="AM21" s="20" t="s">
        <v>46</v>
      </c>
      <c r="AN21" s="1">
        <v>0</v>
      </c>
      <c r="AO21" s="1">
        <v>0</v>
      </c>
    </row>
    <row r="22" spans="1:41" ht="52.5" customHeight="1">
      <c r="A22" s="1">
        <v>15</v>
      </c>
      <c r="B22" s="1"/>
      <c r="C22" s="1"/>
      <c r="D22" s="3" t="s">
        <v>73</v>
      </c>
      <c r="E22" s="3" t="s">
        <v>72</v>
      </c>
      <c r="F22" s="3" t="s">
        <v>44</v>
      </c>
      <c r="G22" s="3">
        <v>2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4</v>
      </c>
      <c r="U22" s="3">
        <v>4</v>
      </c>
      <c r="V22" s="3">
        <v>1</v>
      </c>
      <c r="W22" s="3">
        <v>1</v>
      </c>
      <c r="X22" s="3">
        <v>0</v>
      </c>
      <c r="Y22" s="3">
        <v>0</v>
      </c>
      <c r="Z22" s="3">
        <v>0</v>
      </c>
      <c r="AA22" s="3">
        <v>55</v>
      </c>
      <c r="AB22" s="3"/>
      <c r="AC22" s="3">
        <v>2239</v>
      </c>
      <c r="AD22" s="3"/>
      <c r="AE22" s="7" t="s">
        <v>45</v>
      </c>
      <c r="AF22" s="3" t="s">
        <v>44</v>
      </c>
      <c r="AG22" s="3">
        <v>0</v>
      </c>
      <c r="AH22" s="3">
        <v>0</v>
      </c>
      <c r="AI22" s="3"/>
      <c r="AJ22" s="1"/>
      <c r="AK22" s="20" t="s">
        <v>46</v>
      </c>
      <c r="AL22" s="20" t="s">
        <v>46</v>
      </c>
      <c r="AM22" s="20" t="s">
        <v>46</v>
      </c>
      <c r="AN22" s="1">
        <v>0</v>
      </c>
      <c r="AO22" s="1">
        <v>0</v>
      </c>
    </row>
    <row r="23" spans="1:41" ht="57" customHeight="1">
      <c r="A23" s="1">
        <v>16</v>
      </c>
      <c r="B23" s="1"/>
      <c r="C23" s="1"/>
      <c r="D23" s="3" t="s">
        <v>74</v>
      </c>
      <c r="E23" s="3" t="s">
        <v>72</v>
      </c>
      <c r="F23" s="3" t="s">
        <v>44</v>
      </c>
      <c r="G23" s="3">
        <v>2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4</v>
      </c>
      <c r="U23" s="3">
        <v>4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/>
      <c r="AC23" s="3">
        <v>3034</v>
      </c>
      <c r="AD23" s="3"/>
      <c r="AE23" s="7" t="s">
        <v>45</v>
      </c>
      <c r="AF23" s="3" t="s">
        <v>44</v>
      </c>
      <c r="AG23" s="3">
        <v>0</v>
      </c>
      <c r="AH23" s="3">
        <v>0</v>
      </c>
      <c r="AI23" s="3"/>
      <c r="AJ23" s="1"/>
      <c r="AK23" s="20" t="s">
        <v>46</v>
      </c>
      <c r="AL23" s="20" t="s">
        <v>46</v>
      </c>
      <c r="AM23" s="20" t="s">
        <v>46</v>
      </c>
      <c r="AN23" s="1">
        <v>0</v>
      </c>
      <c r="AO23" s="1">
        <v>0</v>
      </c>
    </row>
    <row r="24" spans="1:41" ht="55.5" customHeight="1">
      <c r="A24" s="1">
        <v>17</v>
      </c>
      <c r="B24" s="1"/>
      <c r="C24" s="1"/>
      <c r="D24" s="3" t="s">
        <v>75</v>
      </c>
      <c r="E24" s="3" t="s">
        <v>72</v>
      </c>
      <c r="F24" s="3" t="s">
        <v>44</v>
      </c>
      <c r="G24" s="3">
        <v>2</v>
      </c>
      <c r="H24" s="3">
        <v>0</v>
      </c>
      <c r="I24" s="3">
        <v>0</v>
      </c>
      <c r="J24" s="3">
        <v>0</v>
      </c>
      <c r="K24" s="3">
        <v>2</v>
      </c>
      <c r="L24" s="3">
        <v>1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4</v>
      </c>
      <c r="U24" s="3">
        <v>4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35</v>
      </c>
      <c r="AB24" s="3"/>
      <c r="AC24" s="3">
        <v>6200</v>
      </c>
      <c r="AD24" s="9"/>
      <c r="AE24" s="6" t="s">
        <v>45</v>
      </c>
      <c r="AF24" s="3" t="s">
        <v>44</v>
      </c>
      <c r="AG24" s="3">
        <v>0</v>
      </c>
      <c r="AH24" s="3">
        <v>0</v>
      </c>
      <c r="AI24" s="3"/>
      <c r="AJ24" s="1"/>
      <c r="AK24" s="20" t="s">
        <v>46</v>
      </c>
      <c r="AL24" s="20" t="s">
        <v>46</v>
      </c>
      <c r="AM24" s="20" t="s">
        <v>46</v>
      </c>
      <c r="AN24" s="1">
        <v>0</v>
      </c>
      <c r="AO24" s="1">
        <v>0</v>
      </c>
    </row>
    <row r="25" spans="1:41" ht="49.5" customHeight="1">
      <c r="A25" s="1">
        <v>18</v>
      </c>
      <c r="B25" s="1"/>
      <c r="C25" s="1"/>
      <c r="D25" s="3" t="s">
        <v>76</v>
      </c>
      <c r="E25" s="3" t="s">
        <v>72</v>
      </c>
      <c r="F25" s="3" t="s">
        <v>44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/>
      <c r="AC25" s="3">
        <v>2311</v>
      </c>
      <c r="AD25" s="3"/>
      <c r="AE25" s="3" t="s">
        <v>44</v>
      </c>
      <c r="AF25" s="3" t="s">
        <v>44</v>
      </c>
      <c r="AG25" s="3">
        <v>0</v>
      </c>
      <c r="AH25" s="3">
        <v>0</v>
      </c>
      <c r="AI25" s="3"/>
      <c r="AJ25" s="1"/>
      <c r="AK25" s="21" t="s">
        <v>46</v>
      </c>
      <c r="AL25" s="21" t="s">
        <v>46</v>
      </c>
      <c r="AM25" s="20" t="s">
        <v>46</v>
      </c>
      <c r="AN25" s="1">
        <v>0</v>
      </c>
      <c r="AO25" s="1">
        <v>0</v>
      </c>
    </row>
    <row r="26" spans="1:41" ht="54.75" customHeight="1">
      <c r="A26" s="1"/>
      <c r="B26" s="23" t="s">
        <v>77</v>
      </c>
      <c r="C26" s="42" t="s">
        <v>78</v>
      </c>
      <c r="D26" s="4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"/>
      <c r="AK26" s="20"/>
      <c r="AL26" s="20"/>
      <c r="AM26" s="20"/>
      <c r="AN26" s="1"/>
      <c r="AO26" s="1"/>
    </row>
    <row r="27" spans="1:40" ht="47.25" customHeight="1">
      <c r="A27" s="1">
        <v>19</v>
      </c>
      <c r="B27" s="1"/>
      <c r="C27" s="11" t="s">
        <v>41</v>
      </c>
      <c r="D27" s="3" t="s">
        <v>79</v>
      </c>
      <c r="E27" s="3" t="s">
        <v>80</v>
      </c>
      <c r="F27" s="3" t="s">
        <v>44</v>
      </c>
      <c r="G27" s="3">
        <v>2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1</v>
      </c>
      <c r="T27" s="3" t="s">
        <v>81</v>
      </c>
      <c r="U27" s="3" t="s">
        <v>82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10" t="s">
        <v>45</v>
      </c>
      <c r="AE27" s="3" t="s">
        <v>44</v>
      </c>
      <c r="AF27" s="3"/>
      <c r="AG27" s="3"/>
      <c r="AH27" s="3"/>
      <c r="AI27" s="1"/>
      <c r="AJ27" s="20"/>
      <c r="AK27" s="20"/>
      <c r="AL27" s="20"/>
      <c r="AM27" s="1"/>
      <c r="AN27" s="1"/>
    </row>
    <row r="28" spans="1:42" ht="50.25" customHeight="1">
      <c r="A28" s="1">
        <v>20</v>
      </c>
      <c r="B28" s="1"/>
      <c r="C28" s="1"/>
      <c r="D28" s="3" t="s">
        <v>83</v>
      </c>
      <c r="E28" s="3" t="s">
        <v>80</v>
      </c>
      <c r="F28" s="3" t="s">
        <v>44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2</v>
      </c>
      <c r="N28" s="3">
        <v>2</v>
      </c>
      <c r="O28" s="3" t="s">
        <v>84</v>
      </c>
      <c r="P28" s="3">
        <v>0</v>
      </c>
      <c r="Q28" s="3">
        <v>0</v>
      </c>
      <c r="R28" s="3">
        <v>0</v>
      </c>
      <c r="S28" s="3">
        <v>1</v>
      </c>
      <c r="T28" s="3" t="s">
        <v>85</v>
      </c>
      <c r="U28" s="3" t="s">
        <v>86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62</v>
      </c>
      <c r="AB28" s="3">
        <v>0</v>
      </c>
      <c r="AC28" s="3">
        <v>0</v>
      </c>
      <c r="AD28" s="9">
        <v>0</v>
      </c>
      <c r="AE28" s="8" t="s">
        <v>45</v>
      </c>
      <c r="AF28" s="3" t="s">
        <v>44</v>
      </c>
      <c r="AG28" s="3">
        <v>0</v>
      </c>
      <c r="AH28" s="3">
        <v>0</v>
      </c>
      <c r="AI28" s="3">
        <v>0</v>
      </c>
      <c r="AJ28" s="1">
        <v>0</v>
      </c>
      <c r="AK28" s="20" t="s">
        <v>46</v>
      </c>
      <c r="AL28" s="21" t="s">
        <v>46</v>
      </c>
      <c r="AM28" s="20" t="s">
        <v>46</v>
      </c>
      <c r="AN28" s="1">
        <v>0</v>
      </c>
      <c r="AO28" s="1">
        <v>0</v>
      </c>
      <c r="AP28" t="s">
        <v>87</v>
      </c>
    </row>
    <row r="29" spans="1:41" ht="39" customHeight="1">
      <c r="A29" s="1"/>
      <c r="B29" s="17" t="s">
        <v>88</v>
      </c>
      <c r="C29" s="42" t="s">
        <v>89</v>
      </c>
      <c r="D29" s="4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"/>
      <c r="AK29" s="20"/>
      <c r="AL29" s="20"/>
      <c r="AM29" s="20"/>
      <c r="AN29" s="1"/>
      <c r="AO29" s="1"/>
    </row>
    <row r="30" spans="1:41" ht="51.75" customHeight="1">
      <c r="A30" s="1">
        <v>21</v>
      </c>
      <c r="B30" s="1"/>
      <c r="C30" s="11" t="s">
        <v>41</v>
      </c>
      <c r="D30" s="3" t="s">
        <v>90</v>
      </c>
      <c r="E30" s="3" t="s">
        <v>91</v>
      </c>
      <c r="F30" s="3" t="s">
        <v>44</v>
      </c>
      <c r="G30" s="3">
        <v>3</v>
      </c>
      <c r="H30" s="3">
        <v>0</v>
      </c>
      <c r="I30" s="3">
        <v>1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1</v>
      </c>
      <c r="P30" s="3">
        <v>0</v>
      </c>
      <c r="Q30" s="3" t="s">
        <v>44</v>
      </c>
      <c r="R30" s="3" t="s">
        <v>44</v>
      </c>
      <c r="S30" s="3">
        <v>1</v>
      </c>
      <c r="T30" s="35" t="s">
        <v>92</v>
      </c>
      <c r="U30" s="35" t="s">
        <v>93</v>
      </c>
      <c r="V30" s="3">
        <v>0</v>
      </c>
      <c r="W30" s="3">
        <v>0</v>
      </c>
      <c r="X30" s="3">
        <v>0</v>
      </c>
      <c r="Y30" s="3">
        <v>0</v>
      </c>
      <c r="Z30" s="3" t="s">
        <v>94</v>
      </c>
      <c r="AA30" s="3">
        <v>1105</v>
      </c>
      <c r="AB30" s="3" t="s">
        <v>68</v>
      </c>
      <c r="AC30" s="3">
        <v>88</v>
      </c>
      <c r="AD30" s="3">
        <v>88</v>
      </c>
      <c r="AE30" s="10" t="s">
        <v>45</v>
      </c>
      <c r="AF30" s="3" t="s">
        <v>44</v>
      </c>
      <c r="AG30" s="3" t="s">
        <v>44</v>
      </c>
      <c r="AH30" s="3" t="s">
        <v>44</v>
      </c>
      <c r="AI30" s="3" t="s">
        <v>44</v>
      </c>
      <c r="AJ30" s="25">
        <v>0</v>
      </c>
      <c r="AK30" s="32" t="s">
        <v>46</v>
      </c>
      <c r="AL30" s="32" t="s">
        <v>46</v>
      </c>
      <c r="AM30" s="32" t="s">
        <v>46</v>
      </c>
      <c r="AN30" s="25">
        <v>0</v>
      </c>
      <c r="AO30" s="25">
        <v>0</v>
      </c>
    </row>
    <row r="31" spans="1:42" ht="50.25" customHeight="1">
      <c r="A31" s="1">
        <v>22</v>
      </c>
      <c r="B31" s="1"/>
      <c r="C31" s="1"/>
      <c r="D31" s="3" t="s">
        <v>95</v>
      </c>
      <c r="E31" s="3" t="s">
        <v>91</v>
      </c>
      <c r="F31" s="3" t="s">
        <v>44</v>
      </c>
      <c r="G31" s="3">
        <v>4</v>
      </c>
      <c r="H31" s="3">
        <v>1</v>
      </c>
      <c r="I31" s="3">
        <v>0</v>
      </c>
      <c r="J31" s="3">
        <v>0</v>
      </c>
      <c r="K31" s="3">
        <v>3</v>
      </c>
      <c r="L31" s="3">
        <v>1</v>
      </c>
      <c r="M31" s="3">
        <v>3</v>
      </c>
      <c r="N31" s="3">
        <v>0</v>
      </c>
      <c r="O31" s="3">
        <v>0</v>
      </c>
      <c r="P31" s="3">
        <v>1</v>
      </c>
      <c r="Q31" s="3" t="s">
        <v>44</v>
      </c>
      <c r="R31" s="3" t="s">
        <v>68</v>
      </c>
      <c r="S31" s="3">
        <v>1</v>
      </c>
      <c r="T31" s="3" t="s">
        <v>96</v>
      </c>
      <c r="U31" s="3" t="s">
        <v>96</v>
      </c>
      <c r="V31" s="3">
        <v>0</v>
      </c>
      <c r="W31" s="3">
        <v>0</v>
      </c>
      <c r="X31" s="3">
        <v>0</v>
      </c>
      <c r="Y31" s="3">
        <v>0</v>
      </c>
      <c r="Z31" s="3" t="s">
        <v>97</v>
      </c>
      <c r="AA31" s="3">
        <v>824</v>
      </c>
      <c r="AB31" s="3" t="s">
        <v>68</v>
      </c>
      <c r="AC31" s="3">
        <v>231</v>
      </c>
      <c r="AD31" s="9">
        <v>231</v>
      </c>
      <c r="AE31" s="8" t="s">
        <v>45</v>
      </c>
      <c r="AF31" s="3" t="s">
        <v>44</v>
      </c>
      <c r="AG31" s="3" t="s">
        <v>44</v>
      </c>
      <c r="AH31" s="3" t="s">
        <v>44</v>
      </c>
      <c r="AI31" s="3" t="s">
        <v>44</v>
      </c>
      <c r="AJ31" s="25">
        <v>0</v>
      </c>
      <c r="AK31" s="32" t="s">
        <v>46</v>
      </c>
      <c r="AL31" s="32" t="s">
        <v>46</v>
      </c>
      <c r="AM31" s="32" t="s">
        <v>46</v>
      </c>
      <c r="AN31" s="25">
        <v>0</v>
      </c>
      <c r="AO31" s="25">
        <v>0</v>
      </c>
      <c r="AP31" t="s">
        <v>98</v>
      </c>
    </row>
    <row r="32" spans="1:42" ht="77.25" customHeight="1">
      <c r="A32" s="1">
        <v>23</v>
      </c>
      <c r="B32" s="1"/>
      <c r="C32" s="1"/>
      <c r="D32" s="3" t="s">
        <v>99</v>
      </c>
      <c r="E32" s="3" t="s">
        <v>91</v>
      </c>
      <c r="F32" s="3" t="s">
        <v>44</v>
      </c>
      <c r="G32" s="3">
        <v>5</v>
      </c>
      <c r="H32" s="3">
        <v>1</v>
      </c>
      <c r="I32" s="3">
        <v>0</v>
      </c>
      <c r="J32" s="3">
        <v>0</v>
      </c>
      <c r="K32" s="3">
        <v>4</v>
      </c>
      <c r="L32" s="3">
        <v>1</v>
      </c>
      <c r="M32" s="3">
        <v>1</v>
      </c>
      <c r="N32" s="3">
        <v>0</v>
      </c>
      <c r="O32" s="3">
        <v>0</v>
      </c>
      <c r="P32" s="3">
        <v>1</v>
      </c>
      <c r="Q32" s="3" t="s">
        <v>44</v>
      </c>
      <c r="R32" s="3" t="s">
        <v>44</v>
      </c>
      <c r="S32" s="3">
        <v>1</v>
      </c>
      <c r="T32" s="3" t="s">
        <v>100</v>
      </c>
      <c r="U32" s="3" t="s">
        <v>101</v>
      </c>
      <c r="V32" s="3">
        <v>0</v>
      </c>
      <c r="W32" s="3">
        <v>0</v>
      </c>
      <c r="X32" s="3">
        <v>0</v>
      </c>
      <c r="Y32" s="3">
        <v>0</v>
      </c>
      <c r="Z32" s="3" t="s">
        <v>102</v>
      </c>
      <c r="AA32" s="3">
        <v>4225</v>
      </c>
      <c r="AB32" s="3" t="s">
        <v>68</v>
      </c>
      <c r="AC32" s="3">
        <v>1065</v>
      </c>
      <c r="AD32" s="3">
        <v>1065</v>
      </c>
      <c r="AE32" s="3" t="s">
        <v>45</v>
      </c>
      <c r="AF32" s="3" t="s">
        <v>44</v>
      </c>
      <c r="AG32" s="3" t="s">
        <v>44</v>
      </c>
      <c r="AH32" s="3" t="s">
        <v>44</v>
      </c>
      <c r="AI32" s="3" t="s">
        <v>44</v>
      </c>
      <c r="AJ32" s="25">
        <v>0</v>
      </c>
      <c r="AK32" s="32" t="s">
        <v>46</v>
      </c>
      <c r="AL32" s="32" t="s">
        <v>46</v>
      </c>
      <c r="AM32" s="32" t="s">
        <v>46</v>
      </c>
      <c r="AN32" s="25">
        <v>0</v>
      </c>
      <c r="AO32" s="25">
        <v>0</v>
      </c>
      <c r="AP32" t="s">
        <v>103</v>
      </c>
    </row>
    <row r="33" spans="1:41" ht="51.75" customHeight="1">
      <c r="A33" s="1">
        <v>24</v>
      </c>
      <c r="B33" s="1"/>
      <c r="C33" s="1"/>
      <c r="D33" s="3" t="s">
        <v>104</v>
      </c>
      <c r="E33" s="3" t="s">
        <v>91</v>
      </c>
      <c r="F33" s="3" t="s">
        <v>44</v>
      </c>
      <c r="G33" s="3">
        <v>2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 t="s">
        <v>44</v>
      </c>
      <c r="R33" s="3" t="s">
        <v>44</v>
      </c>
      <c r="S33" s="3">
        <v>1</v>
      </c>
      <c r="T33" s="36" t="s">
        <v>105</v>
      </c>
      <c r="U33" s="36" t="s">
        <v>106</v>
      </c>
      <c r="V33" s="3">
        <v>0</v>
      </c>
      <c r="W33" s="3">
        <v>0</v>
      </c>
      <c r="X33" s="3">
        <v>0</v>
      </c>
      <c r="Y33" s="3">
        <v>0</v>
      </c>
      <c r="Z33" s="3" t="s">
        <v>94</v>
      </c>
      <c r="AA33" s="3">
        <v>1014</v>
      </c>
      <c r="AB33" s="3" t="s">
        <v>68</v>
      </c>
      <c r="AC33" s="3">
        <v>2104</v>
      </c>
      <c r="AD33" s="3">
        <v>2104</v>
      </c>
      <c r="AE33" s="3" t="s">
        <v>45</v>
      </c>
      <c r="AF33" s="3" t="s">
        <v>44</v>
      </c>
      <c r="AG33" s="3" t="s">
        <v>44</v>
      </c>
      <c r="AH33" s="3" t="s">
        <v>44</v>
      </c>
      <c r="AI33" s="3" t="s">
        <v>44</v>
      </c>
      <c r="AJ33" s="25">
        <v>0</v>
      </c>
      <c r="AK33" s="32" t="s">
        <v>46</v>
      </c>
      <c r="AL33" s="32" t="s">
        <v>46</v>
      </c>
      <c r="AM33" s="32" t="s">
        <v>46</v>
      </c>
      <c r="AN33" s="25">
        <v>0</v>
      </c>
      <c r="AO33" s="25">
        <v>0</v>
      </c>
    </row>
    <row r="34" spans="1:41" ht="63" customHeight="1">
      <c r="A34" s="1">
        <v>25</v>
      </c>
      <c r="B34" s="1"/>
      <c r="C34" s="1"/>
      <c r="D34" s="3" t="s">
        <v>107</v>
      </c>
      <c r="E34" s="3" t="s">
        <v>91</v>
      </c>
      <c r="F34" s="3" t="s">
        <v>44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 t="s">
        <v>44</v>
      </c>
      <c r="R34" s="3" t="s">
        <v>44</v>
      </c>
      <c r="S34" s="3">
        <v>1</v>
      </c>
      <c r="T34" s="3" t="s">
        <v>100</v>
      </c>
      <c r="U34" s="3" t="s">
        <v>108</v>
      </c>
      <c r="V34" s="3">
        <v>0</v>
      </c>
      <c r="W34" s="3">
        <v>0</v>
      </c>
      <c r="X34" s="3">
        <v>0</v>
      </c>
      <c r="Y34" s="3">
        <v>0</v>
      </c>
      <c r="Z34" s="3" t="s">
        <v>94</v>
      </c>
      <c r="AA34" s="3">
        <v>256</v>
      </c>
      <c r="AB34" s="3" t="s">
        <v>68</v>
      </c>
      <c r="AC34" s="3">
        <v>340</v>
      </c>
      <c r="AD34" s="3">
        <v>340</v>
      </c>
      <c r="AE34" s="3" t="s">
        <v>45</v>
      </c>
      <c r="AF34" s="3" t="s">
        <v>44</v>
      </c>
      <c r="AG34" s="3" t="s">
        <v>44</v>
      </c>
      <c r="AH34" s="3" t="s">
        <v>44</v>
      </c>
      <c r="AI34" s="3" t="s">
        <v>44</v>
      </c>
      <c r="AJ34" s="25">
        <v>0</v>
      </c>
      <c r="AK34" s="32" t="s">
        <v>46</v>
      </c>
      <c r="AL34" s="32" t="s">
        <v>46</v>
      </c>
      <c r="AM34" s="32" t="s">
        <v>46</v>
      </c>
      <c r="AN34" s="25">
        <v>0</v>
      </c>
      <c r="AO34" s="25">
        <v>0</v>
      </c>
    </row>
    <row r="35" spans="1:41" ht="60.75" customHeight="1">
      <c r="A35" s="1">
        <v>26</v>
      </c>
      <c r="B35" s="1"/>
      <c r="C35" s="1"/>
      <c r="D35" s="3" t="s">
        <v>109</v>
      </c>
      <c r="E35" s="3" t="s">
        <v>91</v>
      </c>
      <c r="F35" s="3" t="s">
        <v>44</v>
      </c>
      <c r="G35" s="3">
        <v>5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 t="s">
        <v>44</v>
      </c>
      <c r="R35" s="3" t="s">
        <v>44</v>
      </c>
      <c r="S35" s="3">
        <v>1</v>
      </c>
      <c r="T35" s="3" t="s">
        <v>100</v>
      </c>
      <c r="U35" s="3" t="s">
        <v>108</v>
      </c>
      <c r="V35" s="3">
        <v>0</v>
      </c>
      <c r="W35" s="3">
        <v>0</v>
      </c>
      <c r="X35" s="3">
        <v>0</v>
      </c>
      <c r="Y35" s="3">
        <v>0</v>
      </c>
      <c r="Z35" s="3" t="s">
        <v>94</v>
      </c>
      <c r="AA35" s="3">
        <v>1199</v>
      </c>
      <c r="AB35" s="3" t="s">
        <v>68</v>
      </c>
      <c r="AC35" s="3">
        <v>0</v>
      </c>
      <c r="AD35" s="3">
        <v>0</v>
      </c>
      <c r="AE35" s="3" t="s">
        <v>45</v>
      </c>
      <c r="AF35" s="3" t="s">
        <v>44</v>
      </c>
      <c r="AG35" s="3" t="s">
        <v>44</v>
      </c>
      <c r="AH35" s="3" t="s">
        <v>44</v>
      </c>
      <c r="AI35" s="3" t="s">
        <v>44</v>
      </c>
      <c r="AJ35" s="25">
        <v>0</v>
      </c>
      <c r="AK35" s="32" t="s">
        <v>46</v>
      </c>
      <c r="AL35" s="32" t="s">
        <v>46</v>
      </c>
      <c r="AM35" s="32" t="s">
        <v>46</v>
      </c>
      <c r="AN35" s="25">
        <v>0</v>
      </c>
      <c r="AO35" s="25">
        <v>0</v>
      </c>
    </row>
    <row r="36" spans="1:41" ht="54" customHeight="1">
      <c r="A36" s="1"/>
      <c r="B36" s="17" t="s">
        <v>110</v>
      </c>
      <c r="C36" s="42" t="s">
        <v>111</v>
      </c>
      <c r="D36" s="4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"/>
      <c r="AK36" s="20"/>
      <c r="AL36" s="20"/>
      <c r="AM36" s="20"/>
      <c r="AN36" s="1"/>
      <c r="AO36" s="1"/>
    </row>
    <row r="37" spans="1:41" ht="75" customHeight="1">
      <c r="A37" s="1">
        <v>27</v>
      </c>
      <c r="B37" s="1"/>
      <c r="C37" s="11" t="s">
        <v>41</v>
      </c>
      <c r="D37" s="3" t="s">
        <v>112</v>
      </c>
      <c r="E37" s="3" t="s">
        <v>113</v>
      </c>
      <c r="F37" s="3" t="s">
        <v>44</v>
      </c>
      <c r="G37" s="3">
        <v>4</v>
      </c>
      <c r="H37" s="3">
        <v>1</v>
      </c>
      <c r="I37" s="3">
        <v>0</v>
      </c>
      <c r="J37" s="3">
        <v>1</v>
      </c>
      <c r="K37" s="3">
        <v>2</v>
      </c>
      <c r="L37" s="3">
        <v>2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1</v>
      </c>
      <c r="T37" s="3">
        <v>20</v>
      </c>
      <c r="U37" s="3">
        <v>19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0</v>
      </c>
      <c r="AB37" s="3">
        <v>1</v>
      </c>
      <c r="AC37" s="3">
        <v>16800</v>
      </c>
      <c r="AD37" s="3">
        <v>16800</v>
      </c>
      <c r="AE37" s="3" t="s">
        <v>45</v>
      </c>
      <c r="AF37" s="3" t="s">
        <v>44</v>
      </c>
      <c r="AG37" s="3" t="s">
        <v>44</v>
      </c>
      <c r="AH37" s="3" t="s">
        <v>44</v>
      </c>
      <c r="AI37" s="3" t="s">
        <v>68</v>
      </c>
      <c r="AJ37" s="1">
        <v>16800</v>
      </c>
      <c r="AK37" s="20" t="s">
        <v>46</v>
      </c>
      <c r="AL37" s="20" t="s">
        <v>46</v>
      </c>
      <c r="AM37" s="20" t="s">
        <v>46</v>
      </c>
      <c r="AN37" s="1">
        <v>0</v>
      </c>
      <c r="AO37" s="1">
        <v>0</v>
      </c>
    </row>
    <row r="38" spans="1:41" ht="66" customHeight="1">
      <c r="A38" s="1">
        <v>28</v>
      </c>
      <c r="B38" s="1"/>
      <c r="C38" s="1"/>
      <c r="D38" s="3" t="s">
        <v>114</v>
      </c>
      <c r="E38" s="3" t="s">
        <v>113</v>
      </c>
      <c r="F38" s="3" t="s">
        <v>44</v>
      </c>
      <c r="G38" s="3">
        <v>3</v>
      </c>
      <c r="H38" s="3">
        <v>0</v>
      </c>
      <c r="I38" s="3">
        <v>0</v>
      </c>
      <c r="J38" s="3">
        <v>1</v>
      </c>
      <c r="K38" s="3">
        <v>2</v>
      </c>
      <c r="L38" s="3">
        <v>2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  <c r="T38" s="3">
        <v>20</v>
      </c>
      <c r="U38" s="3">
        <v>11</v>
      </c>
      <c r="V38" s="3">
        <v>1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 t="s">
        <v>45</v>
      </c>
      <c r="AF38" s="3" t="s">
        <v>44</v>
      </c>
      <c r="AG38" s="3" t="s">
        <v>44</v>
      </c>
      <c r="AH38" s="3" t="s">
        <v>44</v>
      </c>
      <c r="AI38" s="3" t="s">
        <v>44</v>
      </c>
      <c r="AJ38" s="1">
        <v>0</v>
      </c>
      <c r="AK38" s="20" t="s">
        <v>46</v>
      </c>
      <c r="AL38" s="20" t="s">
        <v>46</v>
      </c>
      <c r="AM38" s="20" t="s">
        <v>46</v>
      </c>
      <c r="AN38" s="1">
        <v>0</v>
      </c>
      <c r="AO38" s="1"/>
    </row>
    <row r="39" spans="1:41" ht="47.25" customHeight="1">
      <c r="A39" s="1">
        <v>29</v>
      </c>
      <c r="B39" s="1"/>
      <c r="C39" s="1"/>
      <c r="D39" s="3" t="s">
        <v>115</v>
      </c>
      <c r="E39" s="3" t="s">
        <v>113</v>
      </c>
      <c r="F39" s="3" t="s">
        <v>44</v>
      </c>
      <c r="G39" s="3">
        <v>1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1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 t="s">
        <v>44</v>
      </c>
      <c r="AF39" s="3" t="s">
        <v>44</v>
      </c>
      <c r="AG39" s="3" t="s">
        <v>44</v>
      </c>
      <c r="AH39" s="3" t="s">
        <v>44</v>
      </c>
      <c r="AI39" s="3" t="s">
        <v>44</v>
      </c>
      <c r="AJ39" s="1">
        <v>0</v>
      </c>
      <c r="AK39" s="20" t="s">
        <v>46</v>
      </c>
      <c r="AL39" s="21" t="s">
        <v>46</v>
      </c>
      <c r="AM39" s="20" t="s">
        <v>46</v>
      </c>
      <c r="AN39" s="1">
        <v>0</v>
      </c>
      <c r="AO39" s="1">
        <v>0</v>
      </c>
    </row>
    <row r="40" spans="1:41" ht="51" customHeight="1">
      <c r="A40" s="1">
        <v>30</v>
      </c>
      <c r="B40" s="1"/>
      <c r="C40" s="1"/>
      <c r="D40" s="3" t="s">
        <v>116</v>
      </c>
      <c r="E40" s="3" t="s">
        <v>113</v>
      </c>
      <c r="F40" s="3" t="s">
        <v>44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 t="s">
        <v>44</v>
      </c>
      <c r="AF40" s="3" t="s">
        <v>44</v>
      </c>
      <c r="AG40" s="3" t="s">
        <v>44</v>
      </c>
      <c r="AH40" s="3" t="s">
        <v>44</v>
      </c>
      <c r="AI40" s="3" t="s">
        <v>44</v>
      </c>
      <c r="AJ40" s="1">
        <v>0</v>
      </c>
      <c r="AK40" s="21" t="s">
        <v>46</v>
      </c>
      <c r="AL40" s="21" t="s">
        <v>46</v>
      </c>
      <c r="AM40" s="20" t="s">
        <v>46</v>
      </c>
      <c r="AN40" s="1">
        <v>0</v>
      </c>
      <c r="AO40" s="1">
        <v>0</v>
      </c>
    </row>
    <row r="41" spans="1:41" ht="79.5" customHeight="1">
      <c r="A41" s="1"/>
      <c r="B41" s="17" t="s">
        <v>117</v>
      </c>
      <c r="C41" s="44" t="s">
        <v>118</v>
      </c>
      <c r="D41" s="4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"/>
      <c r="AK41" s="20"/>
      <c r="AL41" s="20"/>
      <c r="AM41" s="20"/>
      <c r="AN41" s="1"/>
      <c r="AO41" s="1"/>
    </row>
    <row r="42" spans="1:41" ht="66" customHeight="1">
      <c r="A42" s="1">
        <v>31</v>
      </c>
      <c r="B42" s="1"/>
      <c r="C42" s="11" t="s">
        <v>41</v>
      </c>
      <c r="D42" s="3" t="s">
        <v>119</v>
      </c>
      <c r="E42" s="3" t="s">
        <v>120</v>
      </c>
      <c r="F42" s="3" t="s">
        <v>44</v>
      </c>
      <c r="G42" s="3">
        <v>6</v>
      </c>
      <c r="H42" s="3">
        <v>1</v>
      </c>
      <c r="I42" s="3">
        <v>0</v>
      </c>
      <c r="J42" s="3">
        <v>0</v>
      </c>
      <c r="K42" s="3">
        <v>5</v>
      </c>
      <c r="L42" s="3">
        <v>1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 t="s">
        <v>44</v>
      </c>
      <c r="S42" s="3">
        <v>1</v>
      </c>
      <c r="T42" s="3" t="s">
        <v>121</v>
      </c>
      <c r="U42" s="3" t="s">
        <v>122</v>
      </c>
      <c r="V42" s="3">
        <v>1</v>
      </c>
      <c r="W42" s="3">
        <v>2</v>
      </c>
      <c r="X42" s="3">
        <v>0</v>
      </c>
      <c r="Y42" s="49" t="s">
        <v>123</v>
      </c>
      <c r="Z42" s="3" t="s">
        <v>124</v>
      </c>
      <c r="AA42" s="3">
        <v>2402</v>
      </c>
      <c r="AB42" s="3" t="s">
        <v>44</v>
      </c>
      <c r="AC42" s="3">
        <v>0</v>
      </c>
      <c r="AD42" s="3">
        <v>0</v>
      </c>
      <c r="AE42" s="3" t="s">
        <v>45</v>
      </c>
      <c r="AF42" s="3" t="s">
        <v>44</v>
      </c>
      <c r="AG42" s="3" t="s">
        <v>44</v>
      </c>
      <c r="AH42" s="3" t="s">
        <v>44</v>
      </c>
      <c r="AI42" s="3" t="s">
        <v>68</v>
      </c>
      <c r="AJ42" s="3">
        <v>4632</v>
      </c>
      <c r="AK42" s="32" t="s">
        <v>46</v>
      </c>
      <c r="AL42" s="32" t="s">
        <v>46</v>
      </c>
      <c r="AM42" s="32" t="s">
        <v>46</v>
      </c>
      <c r="AN42" s="32" t="s">
        <v>46</v>
      </c>
      <c r="AO42" s="32" t="s">
        <v>46</v>
      </c>
    </row>
    <row r="43" spans="1:41" ht="63" customHeight="1">
      <c r="A43" s="1">
        <v>32</v>
      </c>
      <c r="B43" s="1"/>
      <c r="C43" s="1"/>
      <c r="D43" s="3" t="s">
        <v>125</v>
      </c>
      <c r="E43" s="3" t="s">
        <v>120</v>
      </c>
      <c r="F43" s="3" t="s">
        <v>44</v>
      </c>
      <c r="G43" s="3">
        <v>7</v>
      </c>
      <c r="H43" s="3">
        <v>0</v>
      </c>
      <c r="I43" s="3">
        <v>0</v>
      </c>
      <c r="J43" s="3">
        <v>0</v>
      </c>
      <c r="K43" s="3">
        <v>7</v>
      </c>
      <c r="L43" s="3">
        <v>1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 t="s">
        <v>44</v>
      </c>
      <c r="S43" s="3">
        <v>1</v>
      </c>
      <c r="T43" s="3" t="s">
        <v>121</v>
      </c>
      <c r="U43" s="3" t="s">
        <v>126</v>
      </c>
      <c r="V43" s="3">
        <v>0</v>
      </c>
      <c r="W43" s="3">
        <v>6</v>
      </c>
      <c r="X43" s="3">
        <v>0</v>
      </c>
      <c r="Y43" s="49" t="s">
        <v>127</v>
      </c>
      <c r="Z43" s="3" t="s">
        <v>128</v>
      </c>
      <c r="AA43" s="3">
        <v>1426</v>
      </c>
      <c r="AB43" s="3" t="s">
        <v>44</v>
      </c>
      <c r="AC43" s="3">
        <v>0</v>
      </c>
      <c r="AD43" s="3">
        <v>0</v>
      </c>
      <c r="AE43" s="3" t="s">
        <v>45</v>
      </c>
      <c r="AF43" s="3" t="s">
        <v>44</v>
      </c>
      <c r="AG43" s="3" t="s">
        <v>44</v>
      </c>
      <c r="AH43" s="3" t="s">
        <v>44</v>
      </c>
      <c r="AI43" s="3" t="s">
        <v>68</v>
      </c>
      <c r="AJ43" s="3">
        <v>2992</v>
      </c>
      <c r="AK43" s="32" t="s">
        <v>46</v>
      </c>
      <c r="AL43" s="32" t="s">
        <v>46</v>
      </c>
      <c r="AM43" s="32" t="s">
        <v>46</v>
      </c>
      <c r="AN43" s="32" t="s">
        <v>46</v>
      </c>
      <c r="AO43" s="32" t="s">
        <v>46</v>
      </c>
    </row>
    <row r="44" spans="1:41" ht="60.75" customHeight="1">
      <c r="A44" s="1">
        <v>33</v>
      </c>
      <c r="B44" s="1"/>
      <c r="C44" s="1"/>
      <c r="D44" s="3" t="s">
        <v>129</v>
      </c>
      <c r="E44" s="3" t="s">
        <v>120</v>
      </c>
      <c r="F44" s="3" t="s">
        <v>44</v>
      </c>
      <c r="G44" s="3">
        <v>2</v>
      </c>
      <c r="H44" s="3">
        <v>0</v>
      </c>
      <c r="I44" s="3">
        <v>0</v>
      </c>
      <c r="J44" s="3">
        <v>0</v>
      </c>
      <c r="K44" s="3">
        <v>2</v>
      </c>
      <c r="L44" s="3">
        <v>2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 t="s">
        <v>44</v>
      </c>
      <c r="S44" s="3">
        <v>1</v>
      </c>
      <c r="T44" s="3" t="s">
        <v>121</v>
      </c>
      <c r="U44" s="3" t="s">
        <v>130</v>
      </c>
      <c r="V44" s="3">
        <v>0</v>
      </c>
      <c r="W44" s="3">
        <v>0</v>
      </c>
      <c r="X44" s="3">
        <v>0</v>
      </c>
      <c r="Y44" s="49" t="s">
        <v>131</v>
      </c>
      <c r="Z44" s="3" t="s">
        <v>132</v>
      </c>
      <c r="AA44" s="3">
        <v>260</v>
      </c>
      <c r="AB44" s="3" t="s">
        <v>44</v>
      </c>
      <c r="AC44" s="3">
        <v>0</v>
      </c>
      <c r="AD44" s="3">
        <v>0</v>
      </c>
      <c r="AE44" s="3" t="s">
        <v>45</v>
      </c>
      <c r="AF44" s="3" t="s">
        <v>44</v>
      </c>
      <c r="AG44" s="3" t="s">
        <v>44</v>
      </c>
      <c r="AH44" s="3" t="s">
        <v>44</v>
      </c>
      <c r="AI44" s="3" t="s">
        <v>68</v>
      </c>
      <c r="AJ44" s="3">
        <v>3018</v>
      </c>
      <c r="AK44" s="32" t="s">
        <v>46</v>
      </c>
      <c r="AL44" s="32" t="s">
        <v>46</v>
      </c>
      <c r="AM44" s="32" t="s">
        <v>46</v>
      </c>
      <c r="AN44" s="32" t="s">
        <v>46</v>
      </c>
      <c r="AO44" s="32" t="s">
        <v>46</v>
      </c>
    </row>
    <row r="45" spans="1:41" ht="63.75" customHeight="1">
      <c r="A45" s="1">
        <v>34</v>
      </c>
      <c r="B45" s="1"/>
      <c r="C45" s="1"/>
      <c r="D45" s="3" t="s">
        <v>133</v>
      </c>
      <c r="E45" s="3" t="s">
        <v>120</v>
      </c>
      <c r="F45" s="3" t="s">
        <v>44</v>
      </c>
      <c r="G45" s="3">
        <v>2</v>
      </c>
      <c r="H45" s="3">
        <v>0</v>
      </c>
      <c r="I45" s="3">
        <v>0</v>
      </c>
      <c r="J45" s="3">
        <v>0</v>
      </c>
      <c r="K45" s="3">
        <v>2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 t="s">
        <v>44</v>
      </c>
      <c r="S45" s="3">
        <v>1</v>
      </c>
      <c r="T45" s="3" t="s">
        <v>134</v>
      </c>
      <c r="U45" s="3" t="s">
        <v>135</v>
      </c>
      <c r="V45" s="3">
        <v>0</v>
      </c>
      <c r="W45" s="3">
        <v>0</v>
      </c>
      <c r="X45" s="3">
        <v>0</v>
      </c>
      <c r="Y45" s="49" t="s">
        <v>136</v>
      </c>
      <c r="Z45" s="3" t="s">
        <v>137</v>
      </c>
      <c r="AA45" s="3">
        <v>7986</v>
      </c>
      <c r="AB45" s="3" t="s">
        <v>44</v>
      </c>
      <c r="AC45" s="3">
        <v>0</v>
      </c>
      <c r="AD45" s="3">
        <v>0</v>
      </c>
      <c r="AE45" s="3" t="s">
        <v>45</v>
      </c>
      <c r="AF45" s="3" t="s">
        <v>44</v>
      </c>
      <c r="AG45" s="3" t="s">
        <v>44</v>
      </c>
      <c r="AH45" s="3" t="s">
        <v>44</v>
      </c>
      <c r="AI45" s="3" t="s">
        <v>68</v>
      </c>
      <c r="AJ45" s="3">
        <v>1798</v>
      </c>
      <c r="AK45" s="32" t="s">
        <v>46</v>
      </c>
      <c r="AL45" s="32" t="s">
        <v>46</v>
      </c>
      <c r="AM45" s="32" t="s">
        <v>46</v>
      </c>
      <c r="AN45" s="32" t="s">
        <v>46</v>
      </c>
      <c r="AO45" s="32" t="s">
        <v>46</v>
      </c>
    </row>
    <row r="46" spans="1:41" ht="114" customHeight="1">
      <c r="A46" s="1"/>
      <c r="B46" s="17" t="s">
        <v>138</v>
      </c>
      <c r="C46" s="42" t="s">
        <v>139</v>
      </c>
      <c r="D46" s="4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"/>
      <c r="AK46" s="20"/>
      <c r="AL46" s="20"/>
      <c r="AM46" s="20"/>
      <c r="AN46" s="1"/>
      <c r="AO46" s="1"/>
    </row>
    <row r="47" spans="1:41" ht="64.5" customHeight="1">
      <c r="A47" s="1">
        <v>35</v>
      </c>
      <c r="B47" s="1"/>
      <c r="C47" s="11" t="s">
        <v>41</v>
      </c>
      <c r="D47" s="3" t="s">
        <v>140</v>
      </c>
      <c r="E47" s="3" t="s">
        <v>141</v>
      </c>
      <c r="F47" s="3" t="s">
        <v>44</v>
      </c>
      <c r="G47" s="3">
        <v>2</v>
      </c>
      <c r="H47" s="3">
        <v>1</v>
      </c>
      <c r="I47" s="3">
        <v>0</v>
      </c>
      <c r="J47" s="3">
        <v>0</v>
      </c>
      <c r="K47" s="3">
        <v>1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10</v>
      </c>
      <c r="U47" s="3">
        <v>10</v>
      </c>
      <c r="V47" s="3">
        <v>1</v>
      </c>
      <c r="W47" s="3">
        <v>0</v>
      </c>
      <c r="X47" s="3">
        <v>0</v>
      </c>
      <c r="Y47" s="3">
        <v>1</v>
      </c>
      <c r="Z47" s="3">
        <v>1</v>
      </c>
      <c r="AA47" s="3">
        <v>259</v>
      </c>
      <c r="AB47" s="3">
        <v>0</v>
      </c>
      <c r="AC47" s="3">
        <v>0</v>
      </c>
      <c r="AD47" s="3">
        <v>0</v>
      </c>
      <c r="AE47" s="3" t="s">
        <v>45</v>
      </c>
      <c r="AF47" s="3">
        <v>0</v>
      </c>
      <c r="AG47" s="3">
        <v>0</v>
      </c>
      <c r="AH47" s="3">
        <v>0</v>
      </c>
      <c r="AI47" s="3">
        <v>1</v>
      </c>
      <c r="AJ47" s="25">
        <v>1417</v>
      </c>
      <c r="AK47" s="32" t="s">
        <v>46</v>
      </c>
      <c r="AL47" s="32" t="s">
        <v>46</v>
      </c>
      <c r="AM47" s="32" t="s">
        <v>46</v>
      </c>
      <c r="AN47" s="25">
        <v>0</v>
      </c>
      <c r="AO47" s="25">
        <v>0</v>
      </c>
    </row>
    <row r="48" spans="1:41" ht="50.25" customHeight="1">
      <c r="A48" s="1">
        <v>36</v>
      </c>
      <c r="B48" s="1"/>
      <c r="C48" s="11"/>
      <c r="D48" s="3" t="s">
        <v>142</v>
      </c>
      <c r="E48" s="3" t="s">
        <v>143</v>
      </c>
      <c r="F48" s="3" t="s">
        <v>44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10</v>
      </c>
      <c r="U48" s="3">
        <v>10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25">
        <v>0</v>
      </c>
      <c r="AK48" s="32" t="s">
        <v>46</v>
      </c>
      <c r="AL48" s="32" t="s">
        <v>46</v>
      </c>
      <c r="AM48" s="32" t="s">
        <v>46</v>
      </c>
      <c r="AN48" s="25">
        <v>0</v>
      </c>
      <c r="AO48" s="25">
        <v>0</v>
      </c>
    </row>
    <row r="49" spans="1:41" ht="61.5" customHeight="1">
      <c r="A49" s="1">
        <v>37</v>
      </c>
      <c r="B49" s="1"/>
      <c r="C49" s="1"/>
      <c r="D49" s="3" t="s">
        <v>144</v>
      </c>
      <c r="E49" s="3" t="s">
        <v>143</v>
      </c>
      <c r="F49" s="3" t="s">
        <v>44</v>
      </c>
      <c r="G49" s="3">
        <v>2</v>
      </c>
      <c r="H49" s="3">
        <v>0</v>
      </c>
      <c r="I49" s="3">
        <v>0</v>
      </c>
      <c r="J49" s="3">
        <v>0</v>
      </c>
      <c r="K49" s="3">
        <v>2</v>
      </c>
      <c r="L49" s="3">
        <v>1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 t="s">
        <v>145</v>
      </c>
      <c r="U49" s="3" t="s">
        <v>146</v>
      </c>
      <c r="V49" s="3">
        <v>1</v>
      </c>
      <c r="W49" s="3">
        <v>0</v>
      </c>
      <c r="X49" s="3">
        <v>0</v>
      </c>
      <c r="Y49" s="3">
        <v>1</v>
      </c>
      <c r="Z49" s="3">
        <v>1</v>
      </c>
      <c r="AA49" s="3">
        <v>150</v>
      </c>
      <c r="AB49" s="3">
        <v>0</v>
      </c>
      <c r="AC49" s="3">
        <v>0</v>
      </c>
      <c r="AD49" s="3">
        <v>0</v>
      </c>
      <c r="AE49" s="3" t="s">
        <v>45</v>
      </c>
      <c r="AF49" s="3">
        <v>0</v>
      </c>
      <c r="AG49" s="3">
        <v>0</v>
      </c>
      <c r="AH49" s="3">
        <v>0</v>
      </c>
      <c r="AI49" s="3">
        <v>1</v>
      </c>
      <c r="AJ49" s="25">
        <v>1217</v>
      </c>
      <c r="AK49" s="33" t="s">
        <v>46</v>
      </c>
      <c r="AL49" s="32" t="s">
        <v>46</v>
      </c>
      <c r="AM49" s="32" t="s">
        <v>46</v>
      </c>
      <c r="AN49" s="25">
        <v>0</v>
      </c>
      <c r="AO49" s="25">
        <v>0</v>
      </c>
    </row>
    <row r="50" spans="1:41" ht="34.5" customHeight="1">
      <c r="A50" s="1">
        <v>38</v>
      </c>
      <c r="B50" s="1"/>
      <c r="C50" s="1"/>
      <c r="D50" s="3" t="s">
        <v>147</v>
      </c>
      <c r="E50" s="3" t="s">
        <v>141</v>
      </c>
      <c r="F50" s="3" t="s">
        <v>44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56</v>
      </c>
      <c r="AB50" s="3">
        <v>0</v>
      </c>
      <c r="AC50" s="3">
        <v>0</v>
      </c>
      <c r="AD50" s="3">
        <v>0</v>
      </c>
      <c r="AE50" s="3" t="s">
        <v>45</v>
      </c>
      <c r="AF50" s="3">
        <v>0</v>
      </c>
      <c r="AG50" s="3">
        <v>0</v>
      </c>
      <c r="AH50" s="3">
        <v>0</v>
      </c>
      <c r="AI50" s="3">
        <v>1</v>
      </c>
      <c r="AJ50" s="25">
        <v>2</v>
      </c>
      <c r="AK50" s="32" t="s">
        <v>46</v>
      </c>
      <c r="AL50" s="32" t="s">
        <v>46</v>
      </c>
      <c r="AM50" s="32" t="s">
        <v>46</v>
      </c>
      <c r="AN50" s="25">
        <v>0</v>
      </c>
      <c r="AO50" s="25">
        <v>0</v>
      </c>
    </row>
    <row r="51" spans="1:41" ht="15.75">
      <c r="A51" s="1"/>
      <c r="B51" s="24" t="s">
        <v>148</v>
      </c>
      <c r="C51" s="46" t="s">
        <v>149</v>
      </c>
      <c r="D51" s="4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3"/>
      <c r="AA51" s="13"/>
      <c r="AB51" s="13"/>
      <c r="AC51" s="13"/>
      <c r="AD51" s="13"/>
      <c r="AE51" s="14"/>
      <c r="AF51" s="13"/>
      <c r="AG51" s="13"/>
      <c r="AH51" s="13"/>
      <c r="AI51" s="13"/>
      <c r="AJ51" s="1"/>
      <c r="AK51" s="20"/>
      <c r="AL51" s="20"/>
      <c r="AM51" s="20"/>
      <c r="AN51" s="1"/>
      <c r="AO51" s="1"/>
    </row>
    <row r="52" spans="1:41" ht="60.75" customHeight="1">
      <c r="A52" s="1">
        <v>39</v>
      </c>
      <c r="B52" s="1"/>
      <c r="C52" s="11" t="s">
        <v>41</v>
      </c>
      <c r="D52" s="3" t="s">
        <v>150</v>
      </c>
      <c r="E52" s="3" t="s">
        <v>151</v>
      </c>
      <c r="F52" s="3" t="s">
        <v>44</v>
      </c>
      <c r="G52" s="3">
        <v>3</v>
      </c>
      <c r="H52" s="3"/>
      <c r="I52" s="3"/>
      <c r="J52" s="3"/>
      <c r="K52" s="3">
        <v>3</v>
      </c>
      <c r="L52" s="3">
        <v>1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 t="s">
        <v>68</v>
      </c>
      <c r="S52" s="3">
        <v>1</v>
      </c>
      <c r="T52" s="3">
        <v>15</v>
      </c>
      <c r="U52" s="3">
        <v>11</v>
      </c>
      <c r="V52" s="3">
        <v>1</v>
      </c>
      <c r="W52" s="3">
        <v>0</v>
      </c>
      <c r="X52" s="3">
        <v>0</v>
      </c>
      <c r="Y52" s="3">
        <v>0</v>
      </c>
      <c r="Z52" s="3">
        <v>1</v>
      </c>
      <c r="AA52" s="3">
        <v>34</v>
      </c>
      <c r="AB52" s="3">
        <v>0</v>
      </c>
      <c r="AC52" s="3">
        <v>0</v>
      </c>
      <c r="AD52" s="3">
        <v>0</v>
      </c>
      <c r="AE52" s="3" t="s">
        <v>45</v>
      </c>
      <c r="AF52" s="3" t="s">
        <v>44</v>
      </c>
      <c r="AG52" s="3"/>
      <c r="AH52" s="3"/>
      <c r="AI52" s="3"/>
      <c r="AJ52" s="1"/>
      <c r="AK52" s="20"/>
      <c r="AL52" s="20"/>
      <c r="AM52" s="20"/>
      <c r="AN52" s="1"/>
      <c r="AO52" s="1"/>
    </row>
    <row r="53" spans="1:41" ht="63" customHeight="1">
      <c r="A53" s="1">
        <v>40</v>
      </c>
      <c r="B53" s="1"/>
      <c r="C53" s="1"/>
      <c r="D53" s="3" t="s">
        <v>152</v>
      </c>
      <c r="E53" s="3" t="s">
        <v>151</v>
      </c>
      <c r="F53" s="3" t="s">
        <v>44</v>
      </c>
      <c r="G53" s="3">
        <v>2</v>
      </c>
      <c r="H53" s="3"/>
      <c r="I53" s="3"/>
      <c r="J53" s="3"/>
      <c r="K53" s="3">
        <v>2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 t="s">
        <v>68</v>
      </c>
      <c r="S53" s="3">
        <v>1</v>
      </c>
      <c r="T53" s="3">
        <v>15</v>
      </c>
      <c r="U53" s="3">
        <v>11</v>
      </c>
      <c r="V53" s="3">
        <v>1</v>
      </c>
      <c r="W53" s="3">
        <v>0</v>
      </c>
      <c r="X53" s="3">
        <v>0</v>
      </c>
      <c r="Y53" s="3">
        <v>0</v>
      </c>
      <c r="Z53" s="3">
        <v>1</v>
      </c>
      <c r="AA53" s="3">
        <v>74</v>
      </c>
      <c r="AB53" s="3">
        <v>0</v>
      </c>
      <c r="AC53" s="3">
        <v>0</v>
      </c>
      <c r="AD53" s="3">
        <v>0</v>
      </c>
      <c r="AE53" s="3" t="s">
        <v>45</v>
      </c>
      <c r="AF53" s="3" t="s">
        <v>44</v>
      </c>
      <c r="AG53" s="3"/>
      <c r="AH53" s="3"/>
      <c r="AI53" s="3"/>
      <c r="AJ53" s="1"/>
      <c r="AK53" s="20"/>
      <c r="AL53" s="20"/>
      <c r="AM53" s="20"/>
      <c r="AN53" s="1"/>
      <c r="AO53" s="1"/>
    </row>
    <row r="54" spans="1:41" ht="95.25" customHeight="1">
      <c r="A54" s="1"/>
      <c r="B54" s="17" t="s">
        <v>153</v>
      </c>
      <c r="C54" s="42" t="s">
        <v>154</v>
      </c>
      <c r="D54" s="4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"/>
      <c r="AK54" s="20"/>
      <c r="AL54" s="20"/>
      <c r="AM54" s="20"/>
      <c r="AN54" s="1"/>
      <c r="AO54" s="1"/>
    </row>
    <row r="55" spans="1:41" ht="64.5" customHeight="1">
      <c r="A55" s="1">
        <v>41</v>
      </c>
      <c r="B55" s="1"/>
      <c r="C55" s="11" t="s">
        <v>41</v>
      </c>
      <c r="D55" s="3" t="s">
        <v>155</v>
      </c>
      <c r="E55" s="3" t="s">
        <v>156</v>
      </c>
      <c r="F55" s="3" t="s">
        <v>44</v>
      </c>
      <c r="G55" s="3">
        <v>3</v>
      </c>
      <c r="H55" s="3">
        <v>0</v>
      </c>
      <c r="I55" s="3">
        <v>1</v>
      </c>
      <c r="J55" s="3">
        <v>0</v>
      </c>
      <c r="K55" s="3">
        <v>2</v>
      </c>
      <c r="L55" s="3">
        <v>2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4" t="s">
        <v>157</v>
      </c>
      <c r="U55" s="34" t="s">
        <v>157</v>
      </c>
      <c r="V55" s="3">
        <v>1</v>
      </c>
      <c r="W55" s="3">
        <v>1</v>
      </c>
      <c r="X55" s="3">
        <v>0</v>
      </c>
      <c r="Y55" s="3">
        <v>1</v>
      </c>
      <c r="Z55" s="3">
        <v>1</v>
      </c>
      <c r="AA55" s="3">
        <v>1319</v>
      </c>
      <c r="AB55" s="3">
        <v>1</v>
      </c>
      <c r="AC55" s="3">
        <v>7200</v>
      </c>
      <c r="AD55" s="3">
        <v>7200</v>
      </c>
      <c r="AE55" s="3" t="s">
        <v>45</v>
      </c>
      <c r="AF55" s="3" t="s">
        <v>44</v>
      </c>
      <c r="AG55" s="3">
        <v>0</v>
      </c>
      <c r="AH55" s="3">
        <v>0</v>
      </c>
      <c r="AI55" s="3">
        <v>0</v>
      </c>
      <c r="AJ55" s="1">
        <v>7200</v>
      </c>
      <c r="AK55" s="20" t="s">
        <v>158</v>
      </c>
      <c r="AL55" s="20" t="s">
        <v>46</v>
      </c>
      <c r="AM55" s="21" t="s">
        <v>46</v>
      </c>
      <c r="AN55" s="1">
        <v>0</v>
      </c>
      <c r="AO55" s="1">
        <v>0</v>
      </c>
    </row>
    <row r="56" spans="1:41" ht="60.75" customHeight="1">
      <c r="A56" s="1">
        <v>42</v>
      </c>
      <c r="B56" s="1"/>
      <c r="C56" s="1"/>
      <c r="D56" s="3" t="s">
        <v>159</v>
      </c>
      <c r="E56" s="3" t="s">
        <v>156</v>
      </c>
      <c r="F56" s="3" t="s">
        <v>44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4" t="s">
        <v>157</v>
      </c>
      <c r="U56" s="34" t="s">
        <v>157</v>
      </c>
      <c r="V56" s="3">
        <v>1</v>
      </c>
      <c r="W56" s="3">
        <v>0</v>
      </c>
      <c r="X56" s="3">
        <v>0</v>
      </c>
      <c r="Y56" s="3">
        <v>1</v>
      </c>
      <c r="Z56" s="3">
        <v>1</v>
      </c>
      <c r="AA56" s="3">
        <v>165</v>
      </c>
      <c r="AB56" s="3">
        <v>0</v>
      </c>
      <c r="AC56" s="3">
        <v>0</v>
      </c>
      <c r="AD56" s="3">
        <v>0</v>
      </c>
      <c r="AE56" s="3" t="s">
        <v>45</v>
      </c>
      <c r="AF56" s="3" t="s">
        <v>44</v>
      </c>
      <c r="AG56" s="3">
        <v>0</v>
      </c>
      <c r="AH56" s="3">
        <v>0</v>
      </c>
      <c r="AI56" s="3">
        <v>0</v>
      </c>
      <c r="AJ56" s="1">
        <v>0</v>
      </c>
      <c r="AK56" s="20" t="s">
        <v>46</v>
      </c>
      <c r="AL56" s="21" t="s">
        <v>46</v>
      </c>
      <c r="AM56" s="21" t="s">
        <v>46</v>
      </c>
      <c r="AN56" s="1">
        <v>0</v>
      </c>
      <c r="AO56" s="1">
        <v>0</v>
      </c>
    </row>
    <row r="57" spans="1:41" ht="69" customHeight="1">
      <c r="A57" s="1">
        <v>43</v>
      </c>
      <c r="B57" s="1"/>
      <c r="C57" s="1"/>
      <c r="D57" s="3" t="s">
        <v>160</v>
      </c>
      <c r="E57" s="3" t="s">
        <v>156</v>
      </c>
      <c r="F57" s="3" t="s">
        <v>44</v>
      </c>
      <c r="G57" s="3">
        <v>2</v>
      </c>
      <c r="H57" s="3">
        <v>0</v>
      </c>
      <c r="I57" s="3">
        <v>1</v>
      </c>
      <c r="J57" s="3">
        <v>0</v>
      </c>
      <c r="K57" s="3">
        <v>1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4" t="s">
        <v>157</v>
      </c>
      <c r="U57" s="34" t="s">
        <v>157</v>
      </c>
      <c r="V57" s="3">
        <v>1</v>
      </c>
      <c r="W57" s="3">
        <v>0</v>
      </c>
      <c r="X57" s="3">
        <v>0</v>
      </c>
      <c r="Y57" s="3">
        <v>1</v>
      </c>
      <c r="Z57" s="3">
        <v>1</v>
      </c>
      <c r="AA57" s="3">
        <v>20</v>
      </c>
      <c r="AB57" s="3">
        <v>1</v>
      </c>
      <c r="AC57" s="3">
        <v>2600</v>
      </c>
      <c r="AD57" s="3">
        <v>7200</v>
      </c>
      <c r="AE57" s="3" t="s">
        <v>45</v>
      </c>
      <c r="AF57" s="3" t="s">
        <v>44</v>
      </c>
      <c r="AG57" s="3">
        <v>0</v>
      </c>
      <c r="AH57" s="3">
        <v>0</v>
      </c>
      <c r="AI57" s="3">
        <v>0</v>
      </c>
      <c r="AJ57" s="1">
        <v>2600</v>
      </c>
      <c r="AK57" s="20" t="s">
        <v>161</v>
      </c>
      <c r="AL57" s="20" t="s">
        <v>46</v>
      </c>
      <c r="AM57" s="21" t="s">
        <v>46</v>
      </c>
      <c r="AN57" s="1">
        <v>0</v>
      </c>
      <c r="AO57" s="1">
        <v>0</v>
      </c>
    </row>
    <row r="58" spans="1:41" ht="105.75" customHeight="1">
      <c r="A58" s="1">
        <v>44</v>
      </c>
      <c r="B58" s="22" t="s">
        <v>162</v>
      </c>
      <c r="C58" s="47" t="s">
        <v>163</v>
      </c>
      <c r="D58" s="47"/>
      <c r="E58" s="10" t="s">
        <v>164</v>
      </c>
      <c r="F58" s="10" t="s">
        <v>44</v>
      </c>
      <c r="G58" s="10">
        <v>67</v>
      </c>
      <c r="H58" s="10">
        <v>5</v>
      </c>
      <c r="I58" s="10"/>
      <c r="J58" s="10">
        <v>32</v>
      </c>
      <c r="K58" s="10">
        <v>30</v>
      </c>
      <c r="L58" s="10">
        <v>4</v>
      </c>
      <c r="M58" s="10">
        <v>11</v>
      </c>
      <c r="N58" s="10">
        <v>2</v>
      </c>
      <c r="O58" s="10"/>
      <c r="P58" s="10">
        <v>4</v>
      </c>
      <c r="Q58" s="10">
        <v>1</v>
      </c>
      <c r="R58" s="10">
        <v>1</v>
      </c>
      <c r="S58" s="10">
        <v>1</v>
      </c>
      <c r="T58" s="10">
        <v>10</v>
      </c>
      <c r="U58" s="10">
        <v>10</v>
      </c>
      <c r="V58" s="10">
        <v>1</v>
      </c>
      <c r="W58" s="10">
        <v>6</v>
      </c>
      <c r="X58" s="10">
        <v>1</v>
      </c>
      <c r="Y58" s="10">
        <v>0</v>
      </c>
      <c r="Z58" s="10">
        <v>1</v>
      </c>
      <c r="AA58" s="10">
        <v>8970</v>
      </c>
      <c r="AB58" s="10">
        <v>1</v>
      </c>
      <c r="AC58" s="10">
        <v>366561</v>
      </c>
      <c r="AD58" s="10">
        <v>366561</v>
      </c>
      <c r="AE58" s="10" t="s">
        <v>165</v>
      </c>
      <c r="AF58" s="10" t="s">
        <v>166</v>
      </c>
      <c r="AG58" s="10" t="s">
        <v>167</v>
      </c>
      <c r="AH58" s="10" t="s">
        <v>167</v>
      </c>
      <c r="AI58" s="1" t="s">
        <v>44</v>
      </c>
      <c r="AJ58" s="1"/>
      <c r="AK58" s="1"/>
      <c r="AL58" s="29">
        <v>13344</v>
      </c>
      <c r="AM58" s="1"/>
      <c r="AN58" s="29">
        <v>13344</v>
      </c>
      <c r="AO58" s="29">
        <v>13344</v>
      </c>
    </row>
    <row r="59" spans="1:41" ht="93.75" customHeight="1">
      <c r="A59" s="18">
        <v>45</v>
      </c>
      <c r="B59" s="26" t="s">
        <v>162</v>
      </c>
      <c r="C59" s="48" t="s">
        <v>168</v>
      </c>
      <c r="D59" s="48"/>
      <c r="E59" s="19" t="s">
        <v>169</v>
      </c>
      <c r="F59" s="19" t="s">
        <v>44</v>
      </c>
      <c r="G59" s="19">
        <v>39</v>
      </c>
      <c r="H59" s="19">
        <v>1</v>
      </c>
      <c r="I59" s="19">
        <v>13</v>
      </c>
      <c r="J59" s="19">
        <v>1</v>
      </c>
      <c r="K59" s="19">
        <v>21</v>
      </c>
      <c r="L59" s="19">
        <v>10</v>
      </c>
      <c r="M59" s="19">
        <v>6</v>
      </c>
      <c r="N59" s="19"/>
      <c r="O59" s="19">
        <v>2</v>
      </c>
      <c r="P59" s="19">
        <v>3</v>
      </c>
      <c r="Q59" s="19">
        <v>1</v>
      </c>
      <c r="R59" s="19">
        <v>1</v>
      </c>
      <c r="S59" s="19">
        <v>1</v>
      </c>
      <c r="T59" s="19">
        <v>15</v>
      </c>
      <c r="U59" s="19">
        <v>15</v>
      </c>
      <c r="V59" s="19">
        <v>1</v>
      </c>
      <c r="W59" s="19">
        <v>5</v>
      </c>
      <c r="X59" s="19">
        <v>1</v>
      </c>
      <c r="Y59" s="19">
        <v>0</v>
      </c>
      <c r="Z59" s="19">
        <v>1</v>
      </c>
      <c r="AA59" s="19">
        <v>3207</v>
      </c>
      <c r="AB59" s="19">
        <v>1</v>
      </c>
      <c r="AC59" s="19"/>
      <c r="AD59" s="19"/>
      <c r="AE59" s="19" t="s">
        <v>165</v>
      </c>
      <c r="AF59" s="19" t="s">
        <v>170</v>
      </c>
      <c r="AG59" s="10"/>
      <c r="AH59" s="10"/>
      <c r="AI59" s="25"/>
      <c r="AJ59" s="1"/>
      <c r="AK59" s="1"/>
      <c r="AL59" s="1"/>
      <c r="AM59" s="1"/>
      <c r="AN59" s="1"/>
      <c r="AO59" s="1"/>
    </row>
    <row r="60" spans="1:41" ht="30" customHeight="1">
      <c r="A60" s="45" t="s">
        <v>171</v>
      </c>
      <c r="B60" s="45"/>
      <c r="C60" s="45"/>
      <c r="D60" s="45"/>
      <c r="E60" s="1"/>
      <c r="F60" s="1"/>
      <c r="G60" s="1">
        <f aca="true" t="shared" si="0" ref="G60:S60">SUM(G4:G57)</f>
        <v>104</v>
      </c>
      <c r="H60" s="1">
        <f t="shared" si="0"/>
        <v>14</v>
      </c>
      <c r="I60" s="1">
        <f t="shared" si="0"/>
        <v>8</v>
      </c>
      <c r="J60" s="1">
        <f t="shared" si="0"/>
        <v>8</v>
      </c>
      <c r="K60" s="1">
        <f t="shared" si="0"/>
        <v>73</v>
      </c>
      <c r="L60" s="1">
        <f t="shared" si="0"/>
        <v>38</v>
      </c>
      <c r="M60" s="1">
        <f t="shared" si="0"/>
        <v>40</v>
      </c>
      <c r="N60" s="1">
        <f t="shared" si="0"/>
        <v>3</v>
      </c>
      <c r="O60" s="1">
        <f t="shared" si="0"/>
        <v>3</v>
      </c>
      <c r="P60" s="1">
        <f t="shared" si="0"/>
        <v>11</v>
      </c>
      <c r="Q60" s="1">
        <f t="shared" si="0"/>
        <v>0</v>
      </c>
      <c r="R60" s="1">
        <f t="shared" si="0"/>
        <v>2</v>
      </c>
      <c r="S60" s="1">
        <f t="shared" si="0"/>
        <v>38</v>
      </c>
      <c r="T60" s="1"/>
      <c r="U60" s="1"/>
      <c r="V60" s="1">
        <f aca="true" t="shared" si="1" ref="V60:AC60">SUM(V4:V57)</f>
        <v>16</v>
      </c>
      <c r="W60" s="1">
        <f t="shared" si="1"/>
        <v>12</v>
      </c>
      <c r="X60" s="1">
        <f t="shared" si="1"/>
        <v>1</v>
      </c>
      <c r="Y60" s="2">
        <f t="shared" si="1"/>
        <v>10</v>
      </c>
      <c r="Z60" s="1">
        <f t="shared" si="1"/>
        <v>22</v>
      </c>
      <c r="AA60" s="1">
        <f t="shared" si="1"/>
        <v>25098</v>
      </c>
      <c r="AB60" s="1">
        <f t="shared" si="1"/>
        <v>8</v>
      </c>
      <c r="AC60" s="1">
        <f t="shared" si="1"/>
        <v>54718</v>
      </c>
      <c r="AD60" s="1"/>
      <c r="AE60" s="1">
        <f aca="true" t="shared" si="2" ref="AE60:AO60">SUM(AE4:AE57)</f>
        <v>0</v>
      </c>
      <c r="AF60" s="1">
        <f t="shared" si="2"/>
        <v>0</v>
      </c>
      <c r="AG60" s="1">
        <f t="shared" si="2"/>
        <v>0</v>
      </c>
      <c r="AH60" s="1">
        <f t="shared" si="2"/>
        <v>0</v>
      </c>
      <c r="AI60" s="1">
        <f t="shared" si="2"/>
        <v>4</v>
      </c>
      <c r="AJ60" s="1">
        <f t="shared" si="2"/>
        <v>49553</v>
      </c>
      <c r="AK60" s="1">
        <f t="shared" si="2"/>
        <v>0</v>
      </c>
      <c r="AL60" s="1">
        <f t="shared" si="2"/>
        <v>0</v>
      </c>
      <c r="AM60" s="1">
        <f t="shared" si="2"/>
        <v>0</v>
      </c>
      <c r="AN60" s="1">
        <f t="shared" si="2"/>
        <v>0</v>
      </c>
      <c r="AO60" s="1">
        <f t="shared" si="2"/>
        <v>0</v>
      </c>
    </row>
    <row r="61" spans="1:41" ht="30" customHeight="1">
      <c r="A61" s="45" t="s">
        <v>172</v>
      </c>
      <c r="B61" s="45"/>
      <c r="C61" s="45"/>
      <c r="D61" s="45"/>
      <c r="E61" s="1"/>
      <c r="F61" s="1"/>
      <c r="G61" s="1">
        <f aca="true" t="shared" si="3" ref="G61:S61">SUM(G58:G59)</f>
        <v>106</v>
      </c>
      <c r="H61" s="1">
        <f t="shared" si="3"/>
        <v>6</v>
      </c>
      <c r="I61" s="1">
        <f t="shared" si="3"/>
        <v>13</v>
      </c>
      <c r="J61" s="1">
        <f t="shared" si="3"/>
        <v>33</v>
      </c>
      <c r="K61" s="1">
        <f t="shared" si="3"/>
        <v>51</v>
      </c>
      <c r="L61" s="1">
        <f t="shared" si="3"/>
        <v>14</v>
      </c>
      <c r="M61" s="1">
        <f t="shared" si="3"/>
        <v>17</v>
      </c>
      <c r="N61" s="1">
        <f t="shared" si="3"/>
        <v>2</v>
      </c>
      <c r="O61" s="1">
        <f t="shared" si="3"/>
        <v>2</v>
      </c>
      <c r="P61" s="1">
        <f t="shared" si="3"/>
        <v>7</v>
      </c>
      <c r="Q61" s="1">
        <f t="shared" si="3"/>
        <v>2</v>
      </c>
      <c r="R61" s="1">
        <f t="shared" si="3"/>
        <v>2</v>
      </c>
      <c r="S61" s="1">
        <f t="shared" si="3"/>
        <v>2</v>
      </c>
      <c r="T61" s="1"/>
      <c r="U61" s="1"/>
      <c r="V61" s="1">
        <f aca="true" t="shared" si="4" ref="V61:AE61">SUM(V58:V59)</f>
        <v>2</v>
      </c>
      <c r="W61" s="1">
        <f t="shared" si="4"/>
        <v>11</v>
      </c>
      <c r="X61" s="1">
        <f t="shared" si="4"/>
        <v>2</v>
      </c>
      <c r="Y61" s="2">
        <f t="shared" si="4"/>
        <v>0</v>
      </c>
      <c r="Z61" s="1">
        <f t="shared" si="4"/>
        <v>2</v>
      </c>
      <c r="AA61" s="1">
        <f t="shared" si="4"/>
        <v>12177</v>
      </c>
      <c r="AB61" s="1">
        <f t="shared" si="4"/>
        <v>2</v>
      </c>
      <c r="AC61" s="1">
        <f t="shared" si="4"/>
        <v>366561</v>
      </c>
      <c r="AD61" s="1">
        <f t="shared" si="4"/>
        <v>366561</v>
      </c>
      <c r="AE61" s="1">
        <f t="shared" si="4"/>
        <v>0</v>
      </c>
      <c r="AF61" s="1">
        <v>2</v>
      </c>
      <c r="AG61" s="1">
        <f>SUM(AG58:AG59)</f>
        <v>0</v>
      </c>
      <c r="AH61" s="1">
        <f>SUM(AH58:AH59)</f>
        <v>0</v>
      </c>
      <c r="AI61" s="1">
        <f>SUM(AI58:AI59)</f>
        <v>0</v>
      </c>
      <c r="AJ61" s="1">
        <f>SUM(AJ58:AJ59)</f>
        <v>0</v>
      </c>
      <c r="AK61" s="1">
        <f>AK58+AK59</f>
        <v>0</v>
      </c>
      <c r="AL61" s="1">
        <f>SUM(AL58:AL59)</f>
        <v>13344</v>
      </c>
      <c r="AM61" s="1">
        <f>SUM(AM58:AM59)</f>
        <v>0</v>
      </c>
      <c r="AN61" s="1">
        <f>SUM(AN58:AN59)</f>
        <v>13344</v>
      </c>
      <c r="AO61" s="1">
        <f>SUM(AO58:AO59)</f>
        <v>13344</v>
      </c>
    </row>
    <row r="62" spans="1:41" ht="30" customHeight="1">
      <c r="A62" s="45" t="s">
        <v>173</v>
      </c>
      <c r="B62" s="45"/>
      <c r="C62" s="45"/>
      <c r="D62" s="45"/>
      <c r="E62" s="1"/>
      <c r="F62" s="1"/>
      <c r="G62" s="1">
        <f aca="true" t="shared" si="5" ref="G62:S62">SUM(G60:G61)</f>
        <v>210</v>
      </c>
      <c r="H62" s="1">
        <f t="shared" si="5"/>
        <v>20</v>
      </c>
      <c r="I62" s="1">
        <f t="shared" si="5"/>
        <v>21</v>
      </c>
      <c r="J62" s="1">
        <f t="shared" si="5"/>
        <v>41</v>
      </c>
      <c r="K62" s="1">
        <f t="shared" si="5"/>
        <v>124</v>
      </c>
      <c r="L62" s="1">
        <f t="shared" si="5"/>
        <v>52</v>
      </c>
      <c r="M62" s="1">
        <f t="shared" si="5"/>
        <v>57</v>
      </c>
      <c r="N62" s="1">
        <f t="shared" si="5"/>
        <v>5</v>
      </c>
      <c r="O62" s="1">
        <f t="shared" si="5"/>
        <v>5</v>
      </c>
      <c r="P62" s="1">
        <f t="shared" si="5"/>
        <v>18</v>
      </c>
      <c r="Q62" s="1">
        <f t="shared" si="5"/>
        <v>2</v>
      </c>
      <c r="R62" s="1">
        <f t="shared" si="5"/>
        <v>4</v>
      </c>
      <c r="S62" s="1">
        <f t="shared" si="5"/>
        <v>40</v>
      </c>
      <c r="T62" s="1"/>
      <c r="U62" s="1"/>
      <c r="V62" s="1">
        <f aca="true" t="shared" si="6" ref="V62:AO62">SUM(V60:V61)</f>
        <v>18</v>
      </c>
      <c r="W62" s="1">
        <f t="shared" si="6"/>
        <v>23</v>
      </c>
      <c r="X62" s="1">
        <f t="shared" si="6"/>
        <v>3</v>
      </c>
      <c r="Y62" s="2">
        <f t="shared" si="6"/>
        <v>10</v>
      </c>
      <c r="Z62" s="1">
        <f t="shared" si="6"/>
        <v>24</v>
      </c>
      <c r="AA62" s="1">
        <f t="shared" si="6"/>
        <v>37275</v>
      </c>
      <c r="AB62" s="1">
        <f t="shared" si="6"/>
        <v>10</v>
      </c>
      <c r="AC62" s="1">
        <f t="shared" si="6"/>
        <v>421279</v>
      </c>
      <c r="AD62" s="1">
        <f t="shared" si="6"/>
        <v>366561</v>
      </c>
      <c r="AE62" s="1">
        <f t="shared" si="6"/>
        <v>0</v>
      </c>
      <c r="AF62" s="1">
        <f t="shared" si="6"/>
        <v>2</v>
      </c>
      <c r="AG62" s="1">
        <f t="shared" si="6"/>
        <v>0</v>
      </c>
      <c r="AH62" s="1">
        <f t="shared" si="6"/>
        <v>0</v>
      </c>
      <c r="AI62" s="1">
        <f t="shared" si="6"/>
        <v>4</v>
      </c>
      <c r="AJ62" s="1">
        <f t="shared" si="6"/>
        <v>49553</v>
      </c>
      <c r="AK62" s="1">
        <f t="shared" si="6"/>
        <v>0</v>
      </c>
      <c r="AL62" s="1">
        <f t="shared" si="6"/>
        <v>13344</v>
      </c>
      <c r="AM62" s="1">
        <f t="shared" si="6"/>
        <v>0</v>
      </c>
      <c r="AN62" s="1">
        <f t="shared" si="6"/>
        <v>13344</v>
      </c>
      <c r="AO62" s="1">
        <f t="shared" si="6"/>
        <v>13344</v>
      </c>
    </row>
  </sheetData>
  <sheetProtection/>
  <mergeCells count="19">
    <mergeCell ref="A62:D62"/>
    <mergeCell ref="C51:D51"/>
    <mergeCell ref="C54:D54"/>
    <mergeCell ref="C58:D58"/>
    <mergeCell ref="C59:D59"/>
    <mergeCell ref="A60:D60"/>
    <mergeCell ref="A61:D61"/>
    <mergeCell ref="C20:D20"/>
    <mergeCell ref="C26:D26"/>
    <mergeCell ref="C29:D29"/>
    <mergeCell ref="C36:D36"/>
    <mergeCell ref="C41:D41"/>
    <mergeCell ref="C46:D46"/>
    <mergeCell ref="B1:G1"/>
    <mergeCell ref="B2:AL2"/>
    <mergeCell ref="C3:D3"/>
    <mergeCell ref="C4:D4"/>
    <mergeCell ref="C11:D11"/>
    <mergeCell ref="C18:D18"/>
  </mergeCells>
  <printOptions/>
  <pageMargins left="0.7083333333333334" right="0.7083333333333334" top="0.7479166666666667" bottom="0.7479166666666667" header="0.3145833333333333" footer="0.3145833333333333"/>
  <pageSetup fitToHeight="3" fitToWidth="1" horizontalDpi="30066" verticalDpi="30066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Ashampoo Calculate, Rev. 1033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Пользователь</cp:lastModifiedBy>
  <dcterms:created xsi:type="dcterms:W3CDTF">2022-01-18T11:52:00Z</dcterms:created>
  <dcterms:modified xsi:type="dcterms:W3CDTF">2022-11-18T12:22:31Z</dcterms:modified>
  <cp:category/>
  <cp:version/>
  <cp:contentType/>
  <cp:contentStatus/>
</cp:coreProperties>
</file>